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May 15th,2020\"/>
    </mc:Choice>
  </mc:AlternateContent>
  <xr:revisionPtr revIDLastSave="0" documentId="13_ncr:1_{B23D1DC6-B9F8-4B57-B25E-FA55E8413389}" xr6:coauthVersionLast="45" xr6:coauthVersionMax="45" xr10:uidLastSave="{00000000-0000-0000-0000-000000000000}"/>
  <bookViews>
    <workbookView xWindow="-26460" yWindow="3315" windowWidth="21600" windowHeight="11385" xr2:uid="{4CFEACCC-513A-409E-A71C-EF0C44466CD6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Sheet1!$18:$18,Sheet1!$19:$19,Sheet1!$20:$20,Sheet1!$21:$21,Sheet1!$22:$22,Sheet1!$23:$23,Sheet1!$24:$24,Sheet1!$25:$25,Sheet1!$26:$26,Sheet1!$27:$27,Sheet1!$28:$28,Sheet1!$31:$31,Sheet1!$32:$32,Sheet1!$33:$33,Sheet1!$34:$34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20200430</definedName>
    <definedName name="QBHEADERSONSCREEN" localSheetId="0">FALSE</definedName>
    <definedName name="QBMETADATASIZE" localSheetId="0">7582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20200401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1" l="1"/>
  <c r="F63" i="1" l="1"/>
  <c r="F61" i="1"/>
</calcChain>
</file>

<file path=xl/sharedStrings.xml><?xml version="1.0" encoding="utf-8"?>
<sst xmlns="http://schemas.openxmlformats.org/spreadsheetml/2006/main" count="227" uniqueCount="141">
  <si>
    <t>Date</t>
  </si>
  <si>
    <t>Num</t>
  </si>
  <si>
    <t>Name</t>
  </si>
  <si>
    <t>Memo</t>
  </si>
  <si>
    <t>Account</t>
  </si>
  <si>
    <t>Amount</t>
  </si>
  <si>
    <t>14382</t>
  </si>
  <si>
    <t>14383</t>
  </si>
  <si>
    <t>14365</t>
  </si>
  <si>
    <t>14366</t>
  </si>
  <si>
    <t>14367</t>
  </si>
  <si>
    <t>14368</t>
  </si>
  <si>
    <t>14369</t>
  </si>
  <si>
    <t>14370</t>
  </si>
  <si>
    <t>14371</t>
  </si>
  <si>
    <t>14372</t>
  </si>
  <si>
    <t>14373</t>
  </si>
  <si>
    <t>14374</t>
  </si>
  <si>
    <t>14375</t>
  </si>
  <si>
    <t>14376</t>
  </si>
  <si>
    <t>14377</t>
  </si>
  <si>
    <t>14378</t>
  </si>
  <si>
    <t>14379</t>
  </si>
  <si>
    <t>14380</t>
  </si>
  <si>
    <t>void</t>
  </si>
  <si>
    <t>Maureen Ford</t>
  </si>
  <si>
    <t>Feather Publishing</t>
  </si>
  <si>
    <t>Plumas Ace Hardware</t>
  </si>
  <si>
    <t>Country Breeze Cleaning</t>
  </si>
  <si>
    <t>Plumas Sierra Telecommunications</t>
  </si>
  <si>
    <t>Scott Tanner Business Equipment</t>
  </si>
  <si>
    <t>Plumas Sanitation, Inc</t>
  </si>
  <si>
    <t>AT&amp;T</t>
  </si>
  <si>
    <t>Intermountain Disposal</t>
  </si>
  <si>
    <t>Jefferson Supply Company</t>
  </si>
  <si>
    <t>Shaw Engineering</t>
  </si>
  <si>
    <t>Plumas Bank Master Card - Skyler</t>
  </si>
  <si>
    <t>Plumas Bank Mastercard - Richard</t>
  </si>
  <si>
    <t>Plumas Bank Mastercard - Tiana</t>
  </si>
  <si>
    <t>Plumas Sierra REC</t>
  </si>
  <si>
    <t>Grizzly Electric</t>
  </si>
  <si>
    <t>Void - Printer issue</t>
  </si>
  <si>
    <t>Electrical Usage: for Conference Room &amp; Office: Feb. 27 thru Mar. 28th</t>
  </si>
  <si>
    <t>Kerosene - Feb. 10th thru Mar. 6th</t>
  </si>
  <si>
    <t>May Meeting Room Rent</t>
  </si>
  <si>
    <t>May Office Space Rent</t>
  </si>
  <si>
    <t>Water Dist. Position:  Advertisement</t>
  </si>
  <si>
    <t>Tiff Jug 5 Gallon Lime Green</t>
  </si>
  <si>
    <t>Towels, Squirrel Bait Drill bits</t>
  </si>
  <si>
    <t>Monthly Cleaning of Office x3 - March 2020</t>
  </si>
  <si>
    <t>Internet: March 2020</t>
  </si>
  <si>
    <t>March &amp; April Copier Services</t>
  </si>
  <si>
    <t>Windsong &amp; Village Trail Valve Replacement Job</t>
  </si>
  <si>
    <t>Telephone &amp; internet</t>
  </si>
  <si>
    <t>March Trash Bill</t>
  </si>
  <si>
    <t>Galv Nipples, PVC, Venting, Liquid gauge, misc</t>
  </si>
  <si>
    <t>Engineering Services - General Engineering</t>
  </si>
  <si>
    <t>Fuel</t>
  </si>
  <si>
    <t>Stamps &amp; Water for office</t>
  </si>
  <si>
    <t>Tiana's Health Insurance</t>
  </si>
  <si>
    <t>Sky &amp; Rich Lunch</t>
  </si>
  <si>
    <t>Intuit - Yearly Subscription</t>
  </si>
  <si>
    <t>Webinar - How to collect unpaid bills</t>
  </si>
  <si>
    <t>Memberships - Fire</t>
  </si>
  <si>
    <t>CSDA - Water Dist advertisement &amp; Zoom subscriptions x 2</t>
  </si>
  <si>
    <t>Tiana Dental Insurance</t>
  </si>
  <si>
    <t>Booster Stations Electric</t>
  </si>
  <si>
    <t>Wells Electric</t>
  </si>
  <si>
    <t>Leachfield Electric</t>
  </si>
  <si>
    <t>Electrical Invoice - Septic Panel Relocatons x 14</t>
  </si>
  <si>
    <t>7054 · Miscellaneous</t>
  </si>
  <si>
    <t>7049 · Utilities</t>
  </si>
  <si>
    <t>7048-2 · Rent  Admin.</t>
  </si>
  <si>
    <t>7061-5 · Professional Services - Other</t>
  </si>
  <si>
    <t>8539 · Exploratory Well Sites</t>
  </si>
  <si>
    <t>7210-1 · Equipment &amp; Tools</t>
  </si>
  <si>
    <t>7060 · Office Expense &amp; Supplies</t>
  </si>
  <si>
    <t>7051 · Communications</t>
  </si>
  <si>
    <t>7209-5 · Septic Pumping</t>
  </si>
  <si>
    <t>8003-1 · General Engineering</t>
  </si>
  <si>
    <t>7210-2 · Auto Fuel &amp; Maintenance</t>
  </si>
  <si>
    <t>7036 · Employee Insurance</t>
  </si>
  <si>
    <t>7065 · Travel &amp; Accomodations</t>
  </si>
  <si>
    <t>7042 · TRAINING</t>
  </si>
  <si>
    <t>7057 · Memberships</t>
  </si>
  <si>
    <t>72031.2 · Electric</t>
  </si>
  <si>
    <t>72032.3 · Electric</t>
  </si>
  <si>
    <t>72032.7 · Leachfield Electric</t>
  </si>
  <si>
    <t>7209-6 · Sewer System - Other</t>
  </si>
  <si>
    <t>14381</t>
  </si>
  <si>
    <t xml:space="preserve">FGL Enviornmental </t>
  </si>
  <si>
    <t>Water Testing - Well 36</t>
  </si>
  <si>
    <t xml:space="preserve">72031.3 . Water Testing </t>
  </si>
  <si>
    <t>Water Testing - Well 37</t>
  </si>
  <si>
    <t xml:space="preserve">Groundwater Monitoring </t>
  </si>
  <si>
    <t xml:space="preserve">7209-3. Sewer Testing </t>
  </si>
  <si>
    <t>Water Testing - Well 33</t>
  </si>
  <si>
    <t>E-pay</t>
  </si>
  <si>
    <t>Employment Development Dept</t>
  </si>
  <si>
    <t xml:space="preserve">Jan - Mar.  Quarterly State Tax Deposits </t>
  </si>
  <si>
    <t xml:space="preserve">March State Tax Deposit </t>
  </si>
  <si>
    <t>United States Treasury</t>
  </si>
  <si>
    <t>March Federal Tax Deposit</t>
  </si>
  <si>
    <t>DD2084</t>
  </si>
  <si>
    <t>Allingham, Skyler R</t>
  </si>
  <si>
    <t>Direct Deposit for pay period 3/22/20 - 4/4/20</t>
  </si>
  <si>
    <t>DD2085</t>
  </si>
  <si>
    <t>Bradley, Tiana M</t>
  </si>
  <si>
    <t>DD2086</t>
  </si>
  <si>
    <t>Buchholtz, Barry P</t>
  </si>
  <si>
    <t>DD2087</t>
  </si>
  <si>
    <t>Clot, Judy C</t>
  </si>
  <si>
    <t>DD2088</t>
  </si>
  <si>
    <t>Corbridge, Wyatt K.</t>
  </si>
  <si>
    <t>DD2089</t>
  </si>
  <si>
    <t>McLaughlin, Richard K.</t>
  </si>
  <si>
    <t>DD2090</t>
  </si>
  <si>
    <t>Robinson, William</t>
  </si>
  <si>
    <t>DD2091</t>
  </si>
  <si>
    <t>Direct Deposit for pay period 4/5/20 - 4/18/20</t>
  </si>
  <si>
    <t>DD2092</t>
  </si>
  <si>
    <t>DD2093</t>
  </si>
  <si>
    <t>DD2094</t>
  </si>
  <si>
    <t>DD2095</t>
  </si>
  <si>
    <t>DD2096</t>
  </si>
  <si>
    <t>DD2097</t>
  </si>
  <si>
    <t xml:space="preserve">April Payroll Total: </t>
  </si>
  <si>
    <t>Credit Cards</t>
  </si>
  <si>
    <t xml:space="preserve">Payroll </t>
  </si>
  <si>
    <t>April Total:</t>
  </si>
  <si>
    <t xml:space="preserve">HDMI Cable </t>
  </si>
  <si>
    <t>ach</t>
  </si>
  <si>
    <t xml:space="preserve">Fidelity Investments </t>
  </si>
  <si>
    <t>Loss of Interest</t>
  </si>
  <si>
    <t>5005 · Fidelity - Interest Income</t>
  </si>
  <si>
    <t>April Fire Fund Total:</t>
  </si>
  <si>
    <t xml:space="preserve">Fire Fund </t>
  </si>
  <si>
    <t xml:space="preserve">April W/S Warrant Register Total: </t>
  </si>
  <si>
    <t>Fidelity Investments</t>
  </si>
  <si>
    <t>Loss in interest INCOME - Fidelity</t>
  </si>
  <si>
    <t>6207 · Interest Income -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</si>
</sst>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applyNumberFormat="1" applyAlignment="1">
      <alignment wrapText="1"/>
    </xf>
    <xf numFmtId="0" fontId="2" fillId="0" borderId="0" xfId="0" applyNumberFormat="1" applyFont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/>
    <xf numFmtId="49" fontId="5" fillId="0" borderId="1" xfId="0" applyNumberFormat="1" applyFont="1" applyBorder="1"/>
    <xf numFmtId="49" fontId="5" fillId="0" borderId="1" xfId="0" applyNumberFormat="1" applyFont="1" applyBorder="1" applyAlignment="1">
      <alignment wrapText="1"/>
    </xf>
    <xf numFmtId="44" fontId="5" fillId="0" borderId="1" xfId="1" applyFont="1" applyBorder="1"/>
    <xf numFmtId="0" fontId="4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44" fontId="3" fillId="0" borderId="0" xfId="1" applyFont="1"/>
    <xf numFmtId="164" fontId="5" fillId="0" borderId="0" xfId="0" applyNumberFormat="1" applyFont="1" applyBorder="1"/>
    <xf numFmtId="49" fontId="5" fillId="0" borderId="0" xfId="0" applyNumberFormat="1" applyFont="1" applyBorder="1"/>
    <xf numFmtId="49" fontId="5" fillId="0" borderId="0" xfId="0" applyNumberFormat="1" applyFont="1" applyBorder="1" applyAlignment="1">
      <alignment wrapText="1"/>
    </xf>
    <xf numFmtId="44" fontId="5" fillId="0" borderId="0" xfId="1" applyFont="1" applyBorder="1"/>
    <xf numFmtId="0" fontId="2" fillId="0" borderId="0" xfId="0" applyNumberFormat="1" applyFont="1"/>
    <xf numFmtId="49" fontId="3" fillId="0" borderId="2" xfId="0" applyNumberFormat="1" applyFont="1" applyFill="1" applyBorder="1" applyAlignment="1">
      <alignment horizontal="center"/>
    </xf>
    <xf numFmtId="44" fontId="2" fillId="0" borderId="0" xfId="0" applyNumberFormat="1" applyFont="1"/>
    <xf numFmtId="49" fontId="3" fillId="0" borderId="0" xfId="0" applyNumberFormat="1" applyFont="1" applyAlignment="1"/>
    <xf numFmtId="49" fontId="3" fillId="0" borderId="0" xfId="0" applyNumberFormat="1" applyFont="1"/>
    <xf numFmtId="164" fontId="3" fillId="0" borderId="0" xfId="0" applyNumberFormat="1" applyFont="1"/>
    <xf numFmtId="49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49" fontId="5" fillId="0" borderId="1" xfId="0" applyNumberFormat="1" applyFont="1" applyBorder="1"/>
    <xf numFmtId="44" fontId="5" fillId="0" borderId="1" xfId="1" applyFont="1" applyBorder="1"/>
    <xf numFmtId="44" fontId="3" fillId="0" borderId="0" xfId="1" applyFont="1"/>
    <xf numFmtId="49" fontId="3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5" fontId="5" fillId="0" borderId="1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219075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219075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344A1-27A4-45DB-B5B0-DE1CC51EBEE5}">
  <sheetPr codeName="Sheet1"/>
  <dimension ref="A1:F67"/>
  <sheetViews>
    <sheetView tabSelected="1"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F42" sqref="F42"/>
    </sheetView>
  </sheetViews>
  <sheetFormatPr defaultRowHeight="15" x14ac:dyDescent="0.25"/>
  <cols>
    <col min="1" max="1" width="10.42578125" style="5" customWidth="1"/>
    <col min="2" max="2" width="6.42578125" style="5" customWidth="1"/>
    <col min="3" max="3" width="25.140625" style="5" bestFit="1" customWidth="1"/>
    <col min="4" max="4" width="30.7109375" style="6" customWidth="1"/>
    <col min="5" max="5" width="28.28515625" style="5" bestFit="1" customWidth="1"/>
    <col min="6" max="6" width="12.7109375" style="5" customWidth="1"/>
  </cols>
  <sheetData>
    <row r="1" spans="1:6" s="4" customFormat="1" x14ac:dyDescent="0.25">
      <c r="A1" s="8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8" t="s">
        <v>5</v>
      </c>
    </row>
    <row r="2" spans="1:6" x14ac:dyDescent="0.25">
      <c r="A2" s="10">
        <v>43924</v>
      </c>
      <c r="B2" s="11" t="s">
        <v>6</v>
      </c>
      <c r="C2" s="11" t="s">
        <v>24</v>
      </c>
      <c r="D2" s="12" t="s">
        <v>41</v>
      </c>
      <c r="E2" s="11" t="s">
        <v>70</v>
      </c>
      <c r="F2" s="13">
        <v>0</v>
      </c>
    </row>
    <row r="3" spans="1:6" x14ac:dyDescent="0.25">
      <c r="A3" s="10">
        <v>43924</v>
      </c>
      <c r="B3" s="11" t="s">
        <v>7</v>
      </c>
      <c r="C3" s="11" t="s">
        <v>24</v>
      </c>
      <c r="D3" s="12" t="s">
        <v>41</v>
      </c>
      <c r="E3" s="11" t="s">
        <v>70</v>
      </c>
      <c r="F3" s="13">
        <v>0</v>
      </c>
    </row>
    <row r="4" spans="1:6" ht="23.25" x14ac:dyDescent="0.25">
      <c r="A4" s="10">
        <v>43938</v>
      </c>
      <c r="B4" s="11" t="s">
        <v>8</v>
      </c>
      <c r="C4" s="11" t="s">
        <v>25</v>
      </c>
      <c r="D4" s="12" t="s">
        <v>42</v>
      </c>
      <c r="E4" s="11" t="s">
        <v>71</v>
      </c>
      <c r="F4" s="13">
        <v>57.93</v>
      </c>
    </row>
    <row r="5" spans="1:6" x14ac:dyDescent="0.25">
      <c r="A5" s="10">
        <v>43938</v>
      </c>
      <c r="B5" s="11" t="s">
        <v>8</v>
      </c>
      <c r="C5" s="11" t="s">
        <v>25</v>
      </c>
      <c r="D5" s="12" t="s">
        <v>43</v>
      </c>
      <c r="E5" s="11" t="s">
        <v>71</v>
      </c>
      <c r="F5" s="13">
        <v>76.849999999999994</v>
      </c>
    </row>
    <row r="6" spans="1:6" x14ac:dyDescent="0.25">
      <c r="A6" s="10">
        <v>43938</v>
      </c>
      <c r="B6" s="11" t="s">
        <v>8</v>
      </c>
      <c r="C6" s="11" t="s">
        <v>25</v>
      </c>
      <c r="D6" s="12" t="s">
        <v>44</v>
      </c>
      <c r="E6" s="11" t="s">
        <v>72</v>
      </c>
      <c r="F6" s="13">
        <v>270</v>
      </c>
    </row>
    <row r="7" spans="1:6" x14ac:dyDescent="0.25">
      <c r="A7" s="10">
        <v>43938</v>
      </c>
      <c r="B7" s="11" t="s">
        <v>8</v>
      </c>
      <c r="C7" s="11" t="s">
        <v>25</v>
      </c>
      <c r="D7" s="12" t="s">
        <v>45</v>
      </c>
      <c r="E7" s="11" t="s">
        <v>72</v>
      </c>
      <c r="F7" s="13">
        <v>595</v>
      </c>
    </row>
    <row r="8" spans="1:6" x14ac:dyDescent="0.25">
      <c r="A8" s="10">
        <v>43938</v>
      </c>
      <c r="B8" s="11" t="s">
        <v>9</v>
      </c>
      <c r="C8" s="11" t="s">
        <v>26</v>
      </c>
      <c r="D8" s="12" t="s">
        <v>46</v>
      </c>
      <c r="E8" s="11" t="s">
        <v>73</v>
      </c>
      <c r="F8" s="13">
        <v>145.19999999999999</v>
      </c>
    </row>
    <row r="9" spans="1:6" x14ac:dyDescent="0.25">
      <c r="A9" s="10">
        <v>43938</v>
      </c>
      <c r="B9" s="11" t="s">
        <v>10</v>
      </c>
      <c r="C9" s="11" t="s">
        <v>27</v>
      </c>
      <c r="D9" s="12" t="s">
        <v>47</v>
      </c>
      <c r="E9" s="11" t="s">
        <v>74</v>
      </c>
      <c r="F9" s="13">
        <v>75.05</v>
      </c>
    </row>
    <row r="10" spans="1:6" x14ac:dyDescent="0.25">
      <c r="A10" s="10">
        <v>43938</v>
      </c>
      <c r="B10" s="11" t="s">
        <v>10</v>
      </c>
      <c r="C10" s="11" t="s">
        <v>27</v>
      </c>
      <c r="D10" s="12" t="s">
        <v>48</v>
      </c>
      <c r="E10" s="11" t="s">
        <v>75</v>
      </c>
      <c r="F10" s="13">
        <v>102.05</v>
      </c>
    </row>
    <row r="11" spans="1:6" x14ac:dyDescent="0.25">
      <c r="A11" s="10">
        <v>43938</v>
      </c>
      <c r="B11" s="11" t="s">
        <v>10</v>
      </c>
      <c r="C11" s="11" t="s">
        <v>27</v>
      </c>
      <c r="D11" s="12" t="s">
        <v>130</v>
      </c>
      <c r="E11" s="11" t="s">
        <v>76</v>
      </c>
      <c r="F11" s="13">
        <v>20.37</v>
      </c>
    </row>
    <row r="12" spans="1:6" ht="23.25" x14ac:dyDescent="0.25">
      <c r="A12" s="10">
        <v>43938</v>
      </c>
      <c r="B12" s="11" t="s">
        <v>11</v>
      </c>
      <c r="C12" s="11" t="s">
        <v>28</v>
      </c>
      <c r="D12" s="12" t="s">
        <v>49</v>
      </c>
      <c r="E12" s="11" t="s">
        <v>73</v>
      </c>
      <c r="F12" s="13">
        <v>120</v>
      </c>
    </row>
    <row r="13" spans="1:6" x14ac:dyDescent="0.25">
      <c r="A13" s="10">
        <v>43938</v>
      </c>
      <c r="B13" s="11" t="s">
        <v>12</v>
      </c>
      <c r="C13" s="11" t="s">
        <v>29</v>
      </c>
      <c r="D13" s="12" t="s">
        <v>50</v>
      </c>
      <c r="E13" s="11" t="s">
        <v>77</v>
      </c>
      <c r="F13" s="13">
        <v>109</v>
      </c>
    </row>
    <row r="14" spans="1:6" x14ac:dyDescent="0.25">
      <c r="A14" s="10">
        <v>43938</v>
      </c>
      <c r="B14" s="11" t="s">
        <v>13</v>
      </c>
      <c r="C14" s="11" t="s">
        <v>30</v>
      </c>
      <c r="D14" s="12" t="s">
        <v>51</v>
      </c>
      <c r="E14" s="11" t="s">
        <v>73</v>
      </c>
      <c r="F14" s="13">
        <v>211.04</v>
      </c>
    </row>
    <row r="15" spans="1:6" ht="23.25" x14ac:dyDescent="0.25">
      <c r="A15" s="10">
        <v>43938</v>
      </c>
      <c r="B15" s="11" t="s">
        <v>14</v>
      </c>
      <c r="C15" s="11" t="s">
        <v>31</v>
      </c>
      <c r="D15" s="12" t="s">
        <v>52</v>
      </c>
      <c r="E15" s="11" t="s">
        <v>78</v>
      </c>
      <c r="F15" s="13">
        <v>1030</v>
      </c>
    </row>
    <row r="16" spans="1:6" x14ac:dyDescent="0.25">
      <c r="A16" s="10">
        <v>43938</v>
      </c>
      <c r="B16" s="11" t="s">
        <v>15</v>
      </c>
      <c r="C16" s="11" t="s">
        <v>32</v>
      </c>
      <c r="D16" s="12" t="s">
        <v>53</v>
      </c>
      <c r="E16" s="11" t="s">
        <v>77</v>
      </c>
      <c r="F16" s="13">
        <v>62.23</v>
      </c>
    </row>
    <row r="17" spans="1:6" x14ac:dyDescent="0.25">
      <c r="A17" s="10">
        <v>43938</v>
      </c>
      <c r="B17" s="11" t="s">
        <v>16</v>
      </c>
      <c r="C17" s="11" t="s">
        <v>33</v>
      </c>
      <c r="D17" s="12" t="s">
        <v>54</v>
      </c>
      <c r="E17" s="11" t="s">
        <v>71</v>
      </c>
      <c r="F17" s="13">
        <v>37.57</v>
      </c>
    </row>
    <row r="18" spans="1:6" ht="23.25" x14ac:dyDescent="0.25">
      <c r="A18" s="10">
        <v>43938</v>
      </c>
      <c r="B18" s="11" t="s">
        <v>17</v>
      </c>
      <c r="C18" s="11" t="s">
        <v>34</v>
      </c>
      <c r="D18" s="12" t="s">
        <v>55</v>
      </c>
      <c r="E18" s="11" t="s">
        <v>74</v>
      </c>
      <c r="F18" s="13">
        <v>664.27</v>
      </c>
    </row>
    <row r="19" spans="1:6" ht="23.25" x14ac:dyDescent="0.25">
      <c r="A19" s="10">
        <v>43938</v>
      </c>
      <c r="B19" s="11" t="s">
        <v>18</v>
      </c>
      <c r="C19" s="11" t="s">
        <v>35</v>
      </c>
      <c r="D19" s="12" t="s">
        <v>56</v>
      </c>
      <c r="E19" s="11" t="s">
        <v>79</v>
      </c>
      <c r="F19" s="13">
        <v>1574.44</v>
      </c>
    </row>
    <row r="20" spans="1:6" x14ac:dyDescent="0.25">
      <c r="A20" s="10">
        <v>43938</v>
      </c>
      <c r="B20" s="11" t="s">
        <v>22</v>
      </c>
      <c r="C20" s="11" t="s">
        <v>39</v>
      </c>
      <c r="D20" s="12" t="s">
        <v>66</v>
      </c>
      <c r="E20" s="11" t="s">
        <v>85</v>
      </c>
      <c r="F20" s="13">
        <v>1531.67</v>
      </c>
    </row>
    <row r="21" spans="1:6" x14ac:dyDescent="0.25">
      <c r="A21" s="10">
        <v>43938</v>
      </c>
      <c r="B21" s="11" t="s">
        <v>22</v>
      </c>
      <c r="C21" s="11" t="s">
        <v>39</v>
      </c>
      <c r="D21" s="12" t="s">
        <v>67</v>
      </c>
      <c r="E21" s="11" t="s">
        <v>86</v>
      </c>
      <c r="F21" s="13">
        <v>790.42</v>
      </c>
    </row>
    <row r="22" spans="1:6" x14ac:dyDescent="0.25">
      <c r="A22" s="10">
        <v>43938</v>
      </c>
      <c r="B22" s="11" t="s">
        <v>22</v>
      </c>
      <c r="C22" s="11" t="s">
        <v>39</v>
      </c>
      <c r="D22" s="12" t="s">
        <v>68</v>
      </c>
      <c r="E22" s="11" t="s">
        <v>87</v>
      </c>
      <c r="F22" s="13">
        <v>94.88</v>
      </c>
    </row>
    <row r="23" spans="1:6" ht="23.25" x14ac:dyDescent="0.25">
      <c r="A23" s="10">
        <v>43938</v>
      </c>
      <c r="B23" s="11" t="s">
        <v>23</v>
      </c>
      <c r="C23" s="11" t="s">
        <v>40</v>
      </c>
      <c r="D23" s="12" t="s">
        <v>69</v>
      </c>
      <c r="E23" s="11" t="s">
        <v>88</v>
      </c>
      <c r="F23" s="13">
        <v>8334.2800000000007</v>
      </c>
    </row>
    <row r="24" spans="1:6" x14ac:dyDescent="0.25">
      <c r="A24" s="10">
        <v>43938</v>
      </c>
      <c r="B24" s="11" t="s">
        <v>89</v>
      </c>
      <c r="C24" s="11" t="s">
        <v>90</v>
      </c>
      <c r="D24" s="12" t="s">
        <v>91</v>
      </c>
      <c r="E24" s="11" t="s">
        <v>92</v>
      </c>
      <c r="F24" s="13">
        <v>312.5</v>
      </c>
    </row>
    <row r="25" spans="1:6" x14ac:dyDescent="0.25">
      <c r="A25" s="10">
        <v>43938</v>
      </c>
      <c r="B25" s="11" t="s">
        <v>89</v>
      </c>
      <c r="C25" s="11" t="s">
        <v>90</v>
      </c>
      <c r="D25" s="12" t="s">
        <v>93</v>
      </c>
      <c r="E25" s="11" t="s">
        <v>92</v>
      </c>
      <c r="F25" s="13">
        <v>312.5</v>
      </c>
    </row>
    <row r="26" spans="1:6" x14ac:dyDescent="0.25">
      <c r="A26" s="10">
        <v>43938</v>
      </c>
      <c r="B26" s="11" t="s">
        <v>89</v>
      </c>
      <c r="C26" s="11" t="s">
        <v>90</v>
      </c>
      <c r="D26" s="14" t="s">
        <v>94</v>
      </c>
      <c r="E26" s="11" t="s">
        <v>95</v>
      </c>
      <c r="F26" s="13">
        <v>414</v>
      </c>
    </row>
    <row r="27" spans="1:6" x14ac:dyDescent="0.25">
      <c r="A27" s="10">
        <v>43938</v>
      </c>
      <c r="B27" s="11" t="s">
        <v>89</v>
      </c>
      <c r="C27" s="11" t="s">
        <v>90</v>
      </c>
      <c r="D27" s="12" t="s">
        <v>96</v>
      </c>
      <c r="E27" s="11" t="s">
        <v>92</v>
      </c>
      <c r="F27" s="13">
        <v>292.5</v>
      </c>
    </row>
    <row r="28" spans="1:6" x14ac:dyDescent="0.25">
      <c r="A28" s="10">
        <v>43938</v>
      </c>
      <c r="B28" s="11" t="s">
        <v>89</v>
      </c>
      <c r="C28" s="11" t="s">
        <v>90</v>
      </c>
      <c r="D28" s="12" t="s">
        <v>93</v>
      </c>
      <c r="E28" s="11" t="s">
        <v>92</v>
      </c>
      <c r="F28" s="13">
        <v>263</v>
      </c>
    </row>
    <row r="29" spans="1:6" x14ac:dyDescent="0.25">
      <c r="A29" s="28">
        <v>43951</v>
      </c>
      <c r="B29" s="29" t="s">
        <v>131</v>
      </c>
      <c r="C29" s="29" t="s">
        <v>138</v>
      </c>
      <c r="D29" s="29" t="s">
        <v>139</v>
      </c>
      <c r="E29" s="29" t="s">
        <v>140</v>
      </c>
      <c r="F29" s="35">
        <v>407.42</v>
      </c>
    </row>
    <row r="30" spans="1:6" x14ac:dyDescent="0.25">
      <c r="A30" s="17"/>
      <c r="B30" s="18"/>
      <c r="C30" s="18"/>
      <c r="D30" s="19"/>
      <c r="E30" s="18"/>
      <c r="F30" s="20"/>
    </row>
    <row r="31" spans="1:6" x14ac:dyDescent="0.25">
      <c r="A31" s="21" t="s">
        <v>127</v>
      </c>
    </row>
    <row r="32" spans="1:6" x14ac:dyDescent="0.25">
      <c r="A32" s="10">
        <v>43938</v>
      </c>
      <c r="B32" s="11" t="s">
        <v>19</v>
      </c>
      <c r="C32" s="11" t="s">
        <v>36</v>
      </c>
      <c r="D32" s="12" t="s">
        <v>57</v>
      </c>
      <c r="E32" s="11" t="s">
        <v>80</v>
      </c>
      <c r="F32" s="13">
        <v>549.37</v>
      </c>
    </row>
    <row r="33" spans="1:6" x14ac:dyDescent="0.25">
      <c r="A33" s="10">
        <v>43938</v>
      </c>
      <c r="B33" s="11" t="s">
        <v>19</v>
      </c>
      <c r="C33" s="11" t="s">
        <v>36</v>
      </c>
      <c r="D33" s="12" t="s">
        <v>58</v>
      </c>
      <c r="E33" s="11" t="s">
        <v>76</v>
      </c>
      <c r="F33" s="13">
        <v>184.98</v>
      </c>
    </row>
    <row r="34" spans="1:6" x14ac:dyDescent="0.25">
      <c r="A34" s="10">
        <v>43938</v>
      </c>
      <c r="B34" s="11" t="s">
        <v>20</v>
      </c>
      <c r="C34" s="11" t="s">
        <v>37</v>
      </c>
      <c r="D34" s="12" t="s">
        <v>59</v>
      </c>
      <c r="E34" s="11" t="s">
        <v>81</v>
      </c>
      <c r="F34" s="13">
        <v>522.94000000000005</v>
      </c>
    </row>
    <row r="35" spans="1:6" s="3" customFormat="1" ht="11.25" x14ac:dyDescent="0.2">
      <c r="A35" s="10">
        <v>43938</v>
      </c>
      <c r="B35" s="11" t="s">
        <v>20</v>
      </c>
      <c r="C35" s="11" t="s">
        <v>37</v>
      </c>
      <c r="D35" s="12" t="s">
        <v>60</v>
      </c>
      <c r="E35" s="11" t="s">
        <v>82</v>
      </c>
      <c r="F35" s="13">
        <v>39.32</v>
      </c>
    </row>
    <row r="36" spans="1:6" x14ac:dyDescent="0.25">
      <c r="A36" s="10">
        <v>43938</v>
      </c>
      <c r="B36" s="11" t="s">
        <v>21</v>
      </c>
      <c r="C36" s="11" t="s">
        <v>38</v>
      </c>
      <c r="D36" s="12" t="s">
        <v>61</v>
      </c>
      <c r="E36" s="11" t="s">
        <v>76</v>
      </c>
      <c r="F36" s="13">
        <v>763.95</v>
      </c>
    </row>
    <row r="37" spans="1:6" x14ac:dyDescent="0.25">
      <c r="A37" s="10">
        <v>43938</v>
      </c>
      <c r="B37" s="11" t="s">
        <v>21</v>
      </c>
      <c r="C37" s="11" t="s">
        <v>38</v>
      </c>
      <c r="D37" s="12" t="s">
        <v>62</v>
      </c>
      <c r="E37" s="11" t="s">
        <v>83</v>
      </c>
      <c r="F37" s="13">
        <v>65</v>
      </c>
    </row>
    <row r="38" spans="1:6" x14ac:dyDescent="0.25">
      <c r="A38" s="10">
        <v>43938</v>
      </c>
      <c r="B38" s="11" t="s">
        <v>21</v>
      </c>
      <c r="C38" s="11" t="s">
        <v>38</v>
      </c>
      <c r="D38" s="12" t="s">
        <v>63</v>
      </c>
      <c r="E38" s="11" t="s">
        <v>84</v>
      </c>
      <c r="F38" s="13">
        <v>35.950000000000003</v>
      </c>
    </row>
    <row r="39" spans="1:6" ht="23.25" x14ac:dyDescent="0.25">
      <c r="A39" s="10">
        <v>43938</v>
      </c>
      <c r="B39" s="11" t="s">
        <v>21</v>
      </c>
      <c r="C39" s="11" t="s">
        <v>38</v>
      </c>
      <c r="D39" s="12" t="s">
        <v>64</v>
      </c>
      <c r="E39" s="11" t="s">
        <v>73</v>
      </c>
      <c r="F39" s="13">
        <v>189.02</v>
      </c>
    </row>
    <row r="40" spans="1:6" x14ac:dyDescent="0.25">
      <c r="A40" s="10">
        <v>43938</v>
      </c>
      <c r="B40" s="11" t="s">
        <v>21</v>
      </c>
      <c r="C40" s="11" t="s">
        <v>38</v>
      </c>
      <c r="D40" s="12" t="s">
        <v>65</v>
      </c>
      <c r="E40" s="11" t="s">
        <v>81</v>
      </c>
      <c r="F40" s="13">
        <v>50.99</v>
      </c>
    </row>
    <row r="41" spans="1:6" x14ac:dyDescent="0.25">
      <c r="E41" s="22" t="s">
        <v>129</v>
      </c>
      <c r="F41" s="23">
        <f>SUM(F2:F40)</f>
        <v>20305.689999999999</v>
      </c>
    </row>
    <row r="42" spans="1:6" x14ac:dyDescent="0.25">
      <c r="A42" s="21" t="s">
        <v>128</v>
      </c>
    </row>
    <row r="43" spans="1:6" x14ac:dyDescent="0.25">
      <c r="A43" s="15" t="s">
        <v>0</v>
      </c>
      <c r="B43" s="15" t="s">
        <v>1</v>
      </c>
      <c r="C43" s="15" t="s">
        <v>2</v>
      </c>
      <c r="D43" s="34" t="s">
        <v>3</v>
      </c>
      <c r="E43" s="34"/>
      <c r="F43" s="15" t="s">
        <v>5</v>
      </c>
    </row>
    <row r="44" spans="1:6" x14ac:dyDescent="0.25">
      <c r="A44" s="10">
        <v>43927</v>
      </c>
      <c r="B44" s="11" t="s">
        <v>97</v>
      </c>
      <c r="C44" s="11" t="s">
        <v>98</v>
      </c>
      <c r="D44" s="33" t="s">
        <v>99</v>
      </c>
      <c r="E44" s="33"/>
      <c r="F44" s="13">
        <v>769.76</v>
      </c>
    </row>
    <row r="45" spans="1:6" x14ac:dyDescent="0.25">
      <c r="A45" s="10">
        <v>43928</v>
      </c>
      <c r="B45" s="11" t="s">
        <v>97</v>
      </c>
      <c r="C45" s="11" t="s">
        <v>98</v>
      </c>
      <c r="D45" s="33" t="s">
        <v>100</v>
      </c>
      <c r="E45" s="33"/>
      <c r="F45" s="13">
        <v>1211.53</v>
      </c>
    </row>
    <row r="46" spans="1:6" x14ac:dyDescent="0.25">
      <c r="A46" s="10">
        <v>43928</v>
      </c>
      <c r="B46" s="11" t="s">
        <v>97</v>
      </c>
      <c r="C46" s="11" t="s">
        <v>101</v>
      </c>
      <c r="D46" s="33" t="s">
        <v>102</v>
      </c>
      <c r="E46" s="33"/>
      <c r="F46" s="13">
        <v>5391.7</v>
      </c>
    </row>
    <row r="47" spans="1:6" x14ac:dyDescent="0.25">
      <c r="A47" s="10">
        <v>43931</v>
      </c>
      <c r="B47" s="11" t="s">
        <v>103</v>
      </c>
      <c r="C47" s="11" t="s">
        <v>104</v>
      </c>
      <c r="D47" s="33" t="s">
        <v>105</v>
      </c>
      <c r="E47" s="33"/>
      <c r="F47" s="13">
        <v>2929.39</v>
      </c>
    </row>
    <row r="48" spans="1:6" x14ac:dyDescent="0.25">
      <c r="A48" s="10">
        <v>43931</v>
      </c>
      <c r="B48" s="11" t="s">
        <v>106</v>
      </c>
      <c r="C48" s="11" t="s">
        <v>107</v>
      </c>
      <c r="D48" s="33" t="s">
        <v>105</v>
      </c>
      <c r="E48" s="33"/>
      <c r="F48" s="13">
        <v>1966.92</v>
      </c>
    </row>
    <row r="49" spans="1:6" x14ac:dyDescent="0.25">
      <c r="A49" s="10">
        <v>43931</v>
      </c>
      <c r="B49" s="11" t="s">
        <v>108</v>
      </c>
      <c r="C49" s="11" t="s">
        <v>109</v>
      </c>
      <c r="D49" s="33" t="s">
        <v>105</v>
      </c>
      <c r="E49" s="33"/>
      <c r="F49" s="13">
        <v>106.94</v>
      </c>
    </row>
    <row r="50" spans="1:6" x14ac:dyDescent="0.25">
      <c r="A50" s="10">
        <v>43931</v>
      </c>
      <c r="B50" s="11" t="s">
        <v>110</v>
      </c>
      <c r="C50" s="11" t="s">
        <v>111</v>
      </c>
      <c r="D50" s="33" t="s">
        <v>105</v>
      </c>
      <c r="E50" s="33"/>
      <c r="F50" s="13">
        <v>228.38</v>
      </c>
    </row>
    <row r="51" spans="1:6" x14ac:dyDescent="0.25">
      <c r="A51" s="10">
        <v>43931</v>
      </c>
      <c r="B51" s="11" t="s">
        <v>112</v>
      </c>
      <c r="C51" s="11" t="s">
        <v>113</v>
      </c>
      <c r="D51" s="33" t="s">
        <v>105</v>
      </c>
      <c r="E51" s="33"/>
      <c r="F51" s="13">
        <v>1673.92</v>
      </c>
    </row>
    <row r="52" spans="1:6" x14ac:dyDescent="0.25">
      <c r="A52" s="10">
        <v>43931</v>
      </c>
      <c r="B52" s="11" t="s">
        <v>114</v>
      </c>
      <c r="C52" s="11" t="s">
        <v>115</v>
      </c>
      <c r="D52" s="33" t="s">
        <v>105</v>
      </c>
      <c r="E52" s="33"/>
      <c r="F52" s="13">
        <v>1646.6</v>
      </c>
    </row>
    <row r="53" spans="1:6" x14ac:dyDescent="0.25">
      <c r="A53" s="10">
        <v>43931</v>
      </c>
      <c r="B53" s="11" t="s">
        <v>116</v>
      </c>
      <c r="C53" s="11" t="s">
        <v>117</v>
      </c>
      <c r="D53" s="33" t="s">
        <v>105</v>
      </c>
      <c r="E53" s="33"/>
      <c r="F53" s="13">
        <v>422.85</v>
      </c>
    </row>
    <row r="54" spans="1:6" x14ac:dyDescent="0.25">
      <c r="A54" s="10">
        <v>43945</v>
      </c>
      <c r="B54" s="11" t="s">
        <v>118</v>
      </c>
      <c r="C54" s="11" t="s">
        <v>104</v>
      </c>
      <c r="D54" s="33" t="s">
        <v>119</v>
      </c>
      <c r="E54" s="33"/>
      <c r="F54" s="13">
        <v>3047.69</v>
      </c>
    </row>
    <row r="55" spans="1:6" x14ac:dyDescent="0.25">
      <c r="A55" s="10">
        <v>43945</v>
      </c>
      <c r="B55" s="11" t="s">
        <v>120</v>
      </c>
      <c r="C55" s="11" t="s">
        <v>107</v>
      </c>
      <c r="D55" s="33" t="s">
        <v>119</v>
      </c>
      <c r="E55" s="33"/>
      <c r="F55" s="13">
        <v>1434.26</v>
      </c>
    </row>
    <row r="56" spans="1:6" x14ac:dyDescent="0.25">
      <c r="A56" s="10">
        <v>43945</v>
      </c>
      <c r="B56" s="11" t="s">
        <v>121</v>
      </c>
      <c r="C56" s="11" t="s">
        <v>109</v>
      </c>
      <c r="D56" s="33" t="s">
        <v>119</v>
      </c>
      <c r="E56" s="33"/>
      <c r="F56" s="13">
        <v>141.91999999999999</v>
      </c>
    </row>
    <row r="57" spans="1:6" x14ac:dyDescent="0.25">
      <c r="A57" s="10">
        <v>43945</v>
      </c>
      <c r="B57" s="11" t="s">
        <v>122</v>
      </c>
      <c r="C57" s="11" t="s">
        <v>111</v>
      </c>
      <c r="D57" s="33" t="s">
        <v>119</v>
      </c>
      <c r="E57" s="33"/>
      <c r="F57" s="13">
        <v>255.78</v>
      </c>
    </row>
    <row r="58" spans="1:6" x14ac:dyDescent="0.25">
      <c r="A58" s="10">
        <v>43945</v>
      </c>
      <c r="B58" s="11" t="s">
        <v>123</v>
      </c>
      <c r="C58" s="11" t="s">
        <v>113</v>
      </c>
      <c r="D58" s="33" t="s">
        <v>119</v>
      </c>
      <c r="E58" s="33"/>
      <c r="F58" s="13">
        <v>1688.87</v>
      </c>
    </row>
    <row r="59" spans="1:6" x14ac:dyDescent="0.25">
      <c r="A59" s="10">
        <v>43945</v>
      </c>
      <c r="B59" s="11" t="s">
        <v>124</v>
      </c>
      <c r="C59" s="11" t="s">
        <v>115</v>
      </c>
      <c r="D59" s="33" t="s">
        <v>119</v>
      </c>
      <c r="E59" s="33"/>
      <c r="F59" s="13">
        <v>1217.1600000000001</v>
      </c>
    </row>
    <row r="60" spans="1:6" x14ac:dyDescent="0.25">
      <c r="A60" s="10">
        <v>43945</v>
      </c>
      <c r="B60" s="11" t="s">
        <v>125</v>
      </c>
      <c r="C60" s="11" t="s">
        <v>117</v>
      </c>
      <c r="D60" s="33" t="s">
        <v>119</v>
      </c>
      <c r="E60" s="33"/>
      <c r="F60" s="13">
        <v>213.76</v>
      </c>
    </row>
    <row r="61" spans="1:6" x14ac:dyDescent="0.25">
      <c r="A61" s="2"/>
      <c r="B61" s="1"/>
      <c r="C61" s="1"/>
      <c r="D61" s="24"/>
      <c r="E61" s="32" t="s">
        <v>126</v>
      </c>
      <c r="F61" s="16">
        <f>SUM(F44:F60)</f>
        <v>24347.429999999993</v>
      </c>
    </row>
    <row r="63" spans="1:6" x14ac:dyDescent="0.25">
      <c r="E63" s="7" t="s">
        <v>137</v>
      </c>
      <c r="F63" s="23">
        <f>+F61+F41</f>
        <v>44653.119999999995</v>
      </c>
    </row>
    <row r="64" spans="1:6" x14ac:dyDescent="0.25">
      <c r="A64" s="21" t="s">
        <v>136</v>
      </c>
    </row>
    <row r="65" spans="1:6" x14ac:dyDescent="0.25">
      <c r="A65" s="27" t="s">
        <v>0</v>
      </c>
      <c r="B65" s="27" t="s">
        <v>1</v>
      </c>
      <c r="C65" s="27" t="s">
        <v>2</v>
      </c>
      <c r="D65" s="27" t="s">
        <v>3</v>
      </c>
      <c r="E65" s="27" t="s">
        <v>4</v>
      </c>
      <c r="F65" s="27" t="s">
        <v>5</v>
      </c>
    </row>
    <row r="66" spans="1:6" x14ac:dyDescent="0.25">
      <c r="A66" s="28">
        <v>43951</v>
      </c>
      <c r="B66" s="29" t="s">
        <v>131</v>
      </c>
      <c r="C66" s="29" t="s">
        <v>132</v>
      </c>
      <c r="D66" s="29" t="s">
        <v>133</v>
      </c>
      <c r="E66" s="29" t="s">
        <v>134</v>
      </c>
      <c r="F66" s="30">
        <v>223.47</v>
      </c>
    </row>
    <row r="67" spans="1:6" x14ac:dyDescent="0.25">
      <c r="A67" s="26"/>
      <c r="B67" s="25"/>
      <c r="C67" s="25"/>
      <c r="D67" s="25"/>
      <c r="E67" s="32" t="s">
        <v>135</v>
      </c>
      <c r="F67" s="31">
        <v>223.47</v>
      </c>
    </row>
  </sheetData>
  <mergeCells count="18">
    <mergeCell ref="D60:E60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48:E48"/>
    <mergeCell ref="D43:E43"/>
    <mergeCell ref="D44:E44"/>
    <mergeCell ref="D45:E45"/>
    <mergeCell ref="D46:E46"/>
    <mergeCell ref="D47:E47"/>
  </mergeCells>
  <pageMargins left="0.7" right="0.7" top="0.75" bottom="0.75" header="0.1" footer="0.3"/>
  <pageSetup orientation="portrait" verticalDpi="0" r:id="rId1"/>
  <headerFooter>
    <oddHeader>&amp;L&amp;"Arial,Bold"&amp;8 12:37 PM
&amp;"Arial,Bold"&amp;8 05/12/20
&amp;"Arial,Bold"&amp;8 &amp;C&amp;"Arial,Bold"&amp;12 Gold Mountain CSD
&amp;"Arial,Bold"&amp;14 Warrant Register
&amp;"Arial,Bold"&amp;10 April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219075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219075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2020-05-12T19:37:40Z</dcterms:created>
  <dcterms:modified xsi:type="dcterms:W3CDTF">2020-05-12T20:59:18Z</dcterms:modified>
</cp:coreProperties>
</file>