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Board Meetings\2021\July 19th, 2021 - Board Meeting\"/>
    </mc:Choice>
  </mc:AlternateContent>
  <xr:revisionPtr revIDLastSave="0" documentId="13_ncr:1_{9C155E5A-3BC7-4DC7-844F-FF9258EFB3A2}" xr6:coauthVersionLast="47" xr6:coauthVersionMax="47" xr10:uidLastSave="{00000000-0000-0000-0000-000000000000}"/>
  <bookViews>
    <workbookView xWindow="-120" yWindow="-120" windowWidth="29040" windowHeight="15840" xr2:uid="{4349C904-CAB4-4E90-9CAC-36BCBA6E49CB}"/>
  </bookViews>
  <sheets>
    <sheet name="Sheet1" sheetId="1" r:id="rId1"/>
  </sheets>
  <definedNames>
    <definedName name="_xlnm.Print_Titles" localSheetId="0">Sheet1!#REF!,Sheet1!#REF!</definedName>
    <definedName name="QB_COLUMN_16" localSheetId="0" hidden="1">Sheet1!#REF!</definedName>
    <definedName name="QB_COLUMN_30" localSheetId="0" hidden="1">Sheet1!#REF!</definedName>
    <definedName name="QB_COLUMN_4" localSheetId="0" hidden="1">Sheet1!#REF!</definedName>
    <definedName name="QB_COLUMN_5" localSheetId="0" hidden="1">Sheet1!#REF!</definedName>
    <definedName name="QB_COLUMN_7" localSheetId="0" hidden="1">Sheet1!#REF!</definedName>
    <definedName name="QB_COLUMN_8" localSheetId="0" hidden="1">Sheet1!#REF!</definedName>
    <definedName name="QB_DATA_0" localSheetId="0" hidden="1">Sheet1!#REF!,Sheet1!#REF!,Sheet1!$1:$1,Sheet1!$2:$2,Sheet1!$3:$3,Sheet1!$4:$4,Sheet1!$5:$5,Sheet1!$6:$6,Sheet1!$7:$7,Sheet1!$8:$8,Sheet1!$9:$9,Sheet1!$10:$10,Sheet1!$11:$11</definedName>
    <definedName name="QB_ROW_290" localSheetId="0" hidden="1">Sheet1!#REF!</definedName>
    <definedName name="QB_ROW_293" localSheetId="0" hidden="1">Sheet1!#REF!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20210630</definedName>
    <definedName name="QBHEADERSONSCREEN" localSheetId="0">FALSE</definedName>
    <definedName name="QBMETADATASIZE" localSheetId="0">7592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0</definedName>
    <definedName name="QBREPORTSUBCOLAXIS" localSheetId="0">0</definedName>
    <definedName name="QBREPORTTYPE" localSheetId="0">208</definedName>
    <definedName name="QBROWHEADERS" localSheetId="0">1</definedName>
    <definedName name="QBSTARTDATE" localSheetId="0">20210601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9" i="1" l="1"/>
  <c r="F77" i="1"/>
  <c r="F54" i="1"/>
  <c r="F84" i="1"/>
</calcChain>
</file>

<file path=xl/sharedStrings.xml><?xml version="1.0" encoding="utf-8"?>
<sst xmlns="http://schemas.openxmlformats.org/spreadsheetml/2006/main" count="271" uniqueCount="166">
  <si>
    <t>Date</t>
  </si>
  <si>
    <t>Num</t>
  </si>
  <si>
    <t>Name</t>
  </si>
  <si>
    <t>Memo</t>
  </si>
  <si>
    <t>Account</t>
  </si>
  <si>
    <t>Amount</t>
  </si>
  <si>
    <t>14763</t>
  </si>
  <si>
    <t>14764</t>
  </si>
  <si>
    <t>14765</t>
  </si>
  <si>
    <t>14766</t>
  </si>
  <si>
    <t>14767</t>
  </si>
  <si>
    <t>14768</t>
  </si>
  <si>
    <t>14769</t>
  </si>
  <si>
    <t>14770</t>
  </si>
  <si>
    <t>14771</t>
  </si>
  <si>
    <t>14772</t>
  </si>
  <si>
    <t>14773</t>
  </si>
  <si>
    <t>14774</t>
  </si>
  <si>
    <t>14776</t>
  </si>
  <si>
    <t>Plumas County Special Districts Assoc</t>
  </si>
  <si>
    <t>Western NV Supply</t>
  </si>
  <si>
    <t>FGL Environmental Inc.</t>
  </si>
  <si>
    <t>Verizon Wireless</t>
  </si>
  <si>
    <t>Plumas Ace Hardware</t>
  </si>
  <si>
    <t>Plumas Sanitation, Inc</t>
  </si>
  <si>
    <t>Feathe River Forestry LLC</t>
  </si>
  <si>
    <t>Plumas Sierra Telecommunications</t>
  </si>
  <si>
    <t>Plumas Sierra REC</t>
  </si>
  <si>
    <t>Portola Motor Parts</t>
  </si>
  <si>
    <t>Plumas County Assessor</t>
  </si>
  <si>
    <t>McGarr Excavation, Inc.</t>
  </si>
  <si>
    <t>Membership dues for 2021</t>
  </si>
  <si>
    <t>Well 37: Meter</t>
  </si>
  <si>
    <t>Water Testing: Freezeless Clubhouse Faucet</t>
  </si>
  <si>
    <t>Skyler Cell Phone</t>
  </si>
  <si>
    <t>3 Septic Tank Pumping: 166 Windsong, 289 Windsong, 725 Deer Trail</t>
  </si>
  <si>
    <t>Permit - Tree removal Backup Leachfield</t>
  </si>
  <si>
    <t>Internet: April 2021 - May 2021</t>
  </si>
  <si>
    <t>Groundwater Monitoring</t>
  </si>
  <si>
    <t>VOID - Check issued to incorrect vendor</t>
  </si>
  <si>
    <t>7057 · Memberships</t>
  </si>
  <si>
    <t>2411-6 · Well 37</t>
  </si>
  <si>
    <t>72031.3 · Testing</t>
  </si>
  <si>
    <t>7051 · Communications</t>
  </si>
  <si>
    <t>7054 · Miscellaneous</t>
  </si>
  <si>
    <t>7209-5 · Septic Pumping</t>
  </si>
  <si>
    <t>2412-2 · Backup Leachfield</t>
  </si>
  <si>
    <t>72031.2 · Electric</t>
  </si>
  <si>
    <t>2400 · Land</t>
  </si>
  <si>
    <t>7003-7 · Groundwater Management</t>
  </si>
  <si>
    <t>Country Breeze Cleaning</t>
  </si>
  <si>
    <t>May 2021: Office Cleaning X 2</t>
  </si>
  <si>
    <t>7061-5 · Professional Services - Other</t>
  </si>
  <si>
    <t>Eastern Plumas Health Care</t>
  </si>
  <si>
    <t>Drug Test- Wyatt Corbridge</t>
  </si>
  <si>
    <t>Drug Test- Kelsey Allingham</t>
  </si>
  <si>
    <t>Drug Test- Skyler Allingham</t>
  </si>
  <si>
    <t>Folchi Logging &amp; Construction Inc.</t>
  </si>
  <si>
    <t>Road Base - Well 37</t>
  </si>
  <si>
    <t>Back-up Leachfield - Excavation</t>
  </si>
  <si>
    <t>Maureen Ford</t>
  </si>
  <si>
    <t xml:space="preserve"> 868 Dancing Bear, 777 Dancing Bear, 338 Falling Water, 486 Emerald Point</t>
  </si>
  <si>
    <t>SDRMA</t>
  </si>
  <si>
    <t>Inv# 35486</t>
  </si>
  <si>
    <t>7036 · Employee Insurance</t>
  </si>
  <si>
    <t>Streamline</t>
  </si>
  <si>
    <t>Website: June-July. 2021  - Memo: A8007-BA4-007</t>
  </si>
  <si>
    <t>AT&amp;T</t>
  </si>
  <si>
    <t xml:space="preserve">Telephone </t>
  </si>
  <si>
    <t>06/24/2021</t>
  </si>
  <si>
    <t xml:space="preserve">VOID - Check left in printer </t>
  </si>
  <si>
    <t>July Office's &amp; Meeting Room Rent</t>
  </si>
  <si>
    <t xml:space="preserve">June April - May Kerosene Usage </t>
  </si>
  <si>
    <t>Well 37: Supplies</t>
  </si>
  <si>
    <t>Due from Fire Fund: HFT Project</t>
  </si>
  <si>
    <t>1300 · Expenses Due from Fire</t>
  </si>
  <si>
    <t>Booster Stations Electric</t>
  </si>
  <si>
    <t>72032.3 · Electric</t>
  </si>
  <si>
    <t>Well Electric</t>
  </si>
  <si>
    <t>Leach Field Electric</t>
  </si>
  <si>
    <t>72032.7 · Leachfield Electric</t>
  </si>
  <si>
    <t>Batteries, Core Deposit, Fuses Adaptors, misc</t>
  </si>
  <si>
    <t>7210-1 · Equipment &amp; Tools</t>
  </si>
  <si>
    <t>Hitch Pin, Fuses</t>
  </si>
  <si>
    <t>7210-2 · Auto Fuel &amp; Maintenance</t>
  </si>
  <si>
    <t>ach</t>
  </si>
  <si>
    <t>Plumas Bank Master Card - Skyler</t>
  </si>
  <si>
    <t>Fuel</t>
  </si>
  <si>
    <t>Plumas Bank Mastercard - Tiana</t>
  </si>
  <si>
    <t>CSDA Sample Policy book &amp; Stamps</t>
  </si>
  <si>
    <t>7060 · Office Expense &amp; Supplies</t>
  </si>
  <si>
    <t>T Educational Courses</t>
  </si>
  <si>
    <t>7042 · TRAINING</t>
  </si>
  <si>
    <t>Direct Deposit Fee</t>
  </si>
  <si>
    <t>7010 · Payroll Expenses Dir Dep Fee</t>
  </si>
  <si>
    <t>Tiana Health &amp; Dental Insurance</t>
  </si>
  <si>
    <t>QAV Fuel</t>
  </si>
  <si>
    <t>Plumas Bank Mastercard - Richard</t>
  </si>
  <si>
    <t>Tool Repair</t>
  </si>
  <si>
    <t>Certified Mail</t>
  </si>
  <si>
    <t>Plumas Bank Mastercard - Wyatt</t>
  </si>
  <si>
    <t>14762</t>
  </si>
  <si>
    <t>2100 · Payroll Liabilities</t>
  </si>
  <si>
    <t>14775</t>
  </si>
  <si>
    <t>14789</t>
  </si>
  <si>
    <t>Wage Garnishment</t>
  </si>
  <si>
    <t>Court Ordered Debt Collections</t>
  </si>
  <si>
    <t>Shaw Engineering</t>
  </si>
  <si>
    <t>7003-5 · System Mapping</t>
  </si>
  <si>
    <t>General Engineering Services: System mapping</t>
  </si>
  <si>
    <t>The Garden Shaor</t>
  </si>
  <si>
    <t>7048-2 · Rent  Admin.</t>
  </si>
  <si>
    <t>7049 · Utilities</t>
  </si>
  <si>
    <t>VOID: Correction on the Section 601 Assesment Roll</t>
  </si>
  <si>
    <t>May Trash Bill</t>
  </si>
  <si>
    <t xml:space="preserve">Intermountian Disposal </t>
  </si>
  <si>
    <t>Jefferson Supply Company</t>
  </si>
  <si>
    <t>Well 37: Coupling, bushing, pvc, nipples etc.</t>
  </si>
  <si>
    <t>Golf Couse Bathroom: PVC, Coupling, Primer etc.</t>
  </si>
  <si>
    <t xml:space="preserve">June Total </t>
  </si>
  <si>
    <t xml:space="preserve">Credit Cards </t>
  </si>
  <si>
    <t xml:space="preserve">72032.1 · Distribution Pipes </t>
  </si>
  <si>
    <t>E-pay</t>
  </si>
  <si>
    <t>Employment Development Dept</t>
  </si>
  <si>
    <t>Semi - Weekly State Tax Deposits</t>
  </si>
  <si>
    <t>United States Treasury</t>
  </si>
  <si>
    <t>Semi - Weekly Federal Tax Deposits</t>
  </si>
  <si>
    <t>DD2288</t>
  </si>
  <si>
    <t>Allingham, Kelsey L</t>
  </si>
  <si>
    <t>Direct Deposit for pay period 5/16/21 - 5/29/21</t>
  </si>
  <si>
    <t>DD2289</t>
  </si>
  <si>
    <t>Allingham, Skyler R</t>
  </si>
  <si>
    <t>DD2290</t>
  </si>
  <si>
    <t>Bradley, Tiana</t>
  </si>
  <si>
    <t>DD2291</t>
  </si>
  <si>
    <t>Corbridge, Wyatt K.</t>
  </si>
  <si>
    <t>DD2292</t>
  </si>
  <si>
    <t>McLaughlin, Richard K.</t>
  </si>
  <si>
    <t>DD2293</t>
  </si>
  <si>
    <t>Robinson, William</t>
  </si>
  <si>
    <t>DD2295</t>
  </si>
  <si>
    <t>Direct Deposit for accured vacation 2020/2021</t>
  </si>
  <si>
    <t>DD2296</t>
  </si>
  <si>
    <t>DD2299</t>
  </si>
  <si>
    <t>Direct Deposit for pay period 5/30/21 - 6/12/21</t>
  </si>
  <si>
    <t>DD2297</t>
  </si>
  <si>
    <t>DD2298</t>
  </si>
  <si>
    <t>DD2300</t>
  </si>
  <si>
    <t>DD2301</t>
  </si>
  <si>
    <t>DD2302</t>
  </si>
  <si>
    <t xml:space="preserve">June Payroll Total: </t>
  </si>
  <si>
    <r>
      <rPr>
        <b/>
        <sz val="8"/>
        <color theme="1"/>
        <rFont val="Arial"/>
        <family val="2"/>
      </rPr>
      <t>Payrol</t>
    </r>
    <r>
      <rPr>
        <sz val="11"/>
        <color theme="1"/>
        <rFont val="Calibri"/>
        <family val="2"/>
        <scheme val="minor"/>
      </rPr>
      <t xml:space="preserve">l </t>
    </r>
  </si>
  <si>
    <t xml:space="preserve">June W/S Warrant Register Total </t>
  </si>
  <si>
    <t>1292</t>
  </si>
  <si>
    <t>Kyle Felker Consulting</t>
  </si>
  <si>
    <t>HFR - Program Management Consultant: #'s 179</t>
  </si>
  <si>
    <t>7250-6 · Hazardous Fuel Management</t>
  </si>
  <si>
    <t>1293</t>
  </si>
  <si>
    <t>Leah Turner</t>
  </si>
  <si>
    <t>CPR/AED Class: X8</t>
  </si>
  <si>
    <t>7030 · Community Awareness &amp; Education</t>
  </si>
  <si>
    <t xml:space="preserve">June Fire Fund Total: </t>
  </si>
  <si>
    <t xml:space="preserve">Fire Fund </t>
  </si>
  <si>
    <t>Plumas Bank</t>
  </si>
  <si>
    <t>Services Charges</t>
  </si>
  <si>
    <t>7058 · Bank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</si>
</sst>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mm/dd/yyyy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NumberFormat="1" applyAlignment="1">
      <alignment horizontal="left" wrapText="1"/>
    </xf>
    <xf numFmtId="44" fontId="5" fillId="0" borderId="1" xfId="1" applyFont="1" applyBorder="1" applyAlignment="1">
      <alignment horizontal="left"/>
    </xf>
    <xf numFmtId="44" fontId="4" fillId="0" borderId="1" xfId="1" applyFont="1" applyBorder="1" applyAlignment="1">
      <alignment horizontal="left"/>
    </xf>
    <xf numFmtId="44" fontId="3" fillId="0" borderId="0" xfId="1" applyFont="1" applyBorder="1" applyAlignment="1">
      <alignment horizontal="center"/>
    </xf>
    <xf numFmtId="44" fontId="5" fillId="0" borderId="1" xfId="1" applyFont="1" applyBorder="1" applyAlignment="1">
      <alignment horizontal="left" wrapText="1"/>
    </xf>
    <xf numFmtId="44" fontId="5" fillId="0" borderId="1" xfId="1" applyFont="1" applyBorder="1" applyAlignment="1">
      <alignment wrapText="1"/>
    </xf>
    <xf numFmtId="44" fontId="4" fillId="0" borderId="1" xfId="1" applyFont="1" applyBorder="1" applyAlignment="1">
      <alignment horizontal="left" wrapText="1"/>
    </xf>
    <xf numFmtId="0" fontId="3" fillId="0" borderId="0" xfId="1" applyNumberFormat="1" applyFont="1" applyBorder="1" applyAlignment="1">
      <alignment horizontal="center"/>
    </xf>
    <xf numFmtId="0" fontId="5" fillId="0" borderId="1" xfId="1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/>
    </xf>
    <xf numFmtId="14" fontId="5" fillId="0" borderId="1" xfId="1" applyNumberFormat="1" applyFont="1" applyBorder="1" applyAlignment="1">
      <alignment horizontal="left"/>
    </xf>
    <xf numFmtId="49" fontId="5" fillId="0" borderId="1" xfId="0" applyNumberFormat="1" applyFont="1" applyBorder="1" applyAlignment="1">
      <alignment wrapText="1"/>
    </xf>
    <xf numFmtId="0" fontId="0" fillId="0" borderId="0" xfId="0"/>
    <xf numFmtId="49" fontId="3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wrapText="1"/>
    </xf>
    <xf numFmtId="0" fontId="0" fillId="0" borderId="0" xfId="0" applyAlignment="1">
      <alignment wrapText="1"/>
    </xf>
    <xf numFmtId="49" fontId="3" fillId="0" borderId="0" xfId="0" applyNumberFormat="1" applyFont="1" applyAlignment="1">
      <alignment wrapText="1"/>
    </xf>
    <xf numFmtId="44" fontId="2" fillId="0" borderId="0" xfId="0" applyNumberFormat="1" applyFont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49" fontId="5" fillId="0" borderId="1" xfId="0" applyNumberFormat="1" applyFont="1" applyBorder="1"/>
    <xf numFmtId="44" fontId="5" fillId="0" borderId="1" xfId="1" applyFont="1" applyBorder="1"/>
    <xf numFmtId="164" fontId="3" fillId="0" borderId="0" xfId="0" applyNumberFormat="1" applyFont="1"/>
    <xf numFmtId="49" fontId="3" fillId="0" borderId="0" xfId="0" applyNumberFormat="1" applyFont="1"/>
    <xf numFmtId="44" fontId="3" fillId="0" borderId="0" xfId="1" applyFont="1"/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/>
    <xf numFmtId="0" fontId="5" fillId="0" borderId="0" xfId="1" applyNumberFormat="1" applyFont="1" applyBorder="1" applyAlignment="1">
      <alignment horizontal="left"/>
    </xf>
    <xf numFmtId="44" fontId="5" fillId="0" borderId="0" xfId="1" applyFont="1" applyBorder="1" applyAlignment="1">
      <alignment horizontal="left"/>
    </xf>
    <xf numFmtId="14" fontId="3" fillId="0" borderId="0" xfId="1" applyNumberFormat="1" applyFont="1" applyBorder="1" applyAlignment="1">
      <alignment horizontal="center"/>
    </xf>
    <xf numFmtId="14" fontId="5" fillId="0" borderId="0" xfId="1" applyNumberFormat="1" applyFont="1" applyBorder="1" applyAlignment="1">
      <alignment horizontal="left"/>
    </xf>
    <xf numFmtId="14" fontId="0" fillId="0" borderId="0" xfId="0" applyNumberFormat="1" applyAlignment="1">
      <alignment wrapText="1"/>
    </xf>
    <xf numFmtId="14" fontId="3" fillId="0" borderId="0" xfId="1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44" fontId="2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center"/>
    </xf>
    <xf numFmtId="14" fontId="2" fillId="0" borderId="0" xfId="0" applyNumberFormat="1" applyFont="1" applyAlignment="1">
      <alignment wrapText="1"/>
    </xf>
    <xf numFmtId="49" fontId="5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123825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123825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37787-5ACC-41F7-ABB3-17BD81A05DDA}">
  <sheetPr codeName="Sheet1"/>
  <dimension ref="A1:H84"/>
  <sheetViews>
    <sheetView tabSelected="1" workbookViewId="0">
      <pane xSplit="1" ySplit="1" topLeftCell="B53" activePane="bottomRight" state="frozenSplit"/>
      <selection pane="topRight" activeCell="B1" sqref="B1"/>
      <selection pane="bottomLeft" activeCell="A2" sqref="A2"/>
      <selection pane="bottomRight" activeCell="H78" sqref="H78"/>
    </sheetView>
  </sheetViews>
  <sheetFormatPr defaultRowHeight="15" x14ac:dyDescent="0.25"/>
  <cols>
    <col min="1" max="1" width="11.85546875" style="36" customWidth="1"/>
    <col min="2" max="2" width="7.28515625" style="2" customWidth="1"/>
    <col min="3" max="3" width="28.140625" style="5" bestFit="1" customWidth="1"/>
    <col min="4" max="4" width="41.140625" style="5" customWidth="1"/>
    <col min="5" max="5" width="26.28515625" style="5" bestFit="1" customWidth="1"/>
    <col min="6" max="6" width="12.140625" style="5" customWidth="1"/>
    <col min="7" max="16384" width="9.140625" style="3"/>
  </cols>
  <sheetData>
    <row r="1" spans="1:6" x14ac:dyDescent="0.25">
      <c r="A1" s="34" t="s">
        <v>0</v>
      </c>
      <c r="B1" s="12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x14ac:dyDescent="0.25">
      <c r="A2" s="15">
        <v>44350</v>
      </c>
      <c r="B2" s="13" t="s">
        <v>101</v>
      </c>
      <c r="C2" s="6" t="s">
        <v>106</v>
      </c>
      <c r="D2" s="6" t="s">
        <v>105</v>
      </c>
      <c r="E2" s="6" t="s">
        <v>102</v>
      </c>
      <c r="F2" s="6">
        <v>96</v>
      </c>
    </row>
    <row r="3" spans="1:6" x14ac:dyDescent="0.25">
      <c r="A3" s="15">
        <v>44350</v>
      </c>
      <c r="B3" s="13" t="s">
        <v>6</v>
      </c>
      <c r="C3" s="6" t="s">
        <v>19</v>
      </c>
      <c r="D3" s="6" t="s">
        <v>31</v>
      </c>
      <c r="E3" s="6" t="s">
        <v>40</v>
      </c>
      <c r="F3" s="6">
        <v>100</v>
      </c>
    </row>
    <row r="4" spans="1:6" x14ac:dyDescent="0.25">
      <c r="A4" s="15">
        <v>44350</v>
      </c>
      <c r="B4" s="13" t="s">
        <v>7</v>
      </c>
      <c r="C4" s="6" t="s">
        <v>20</v>
      </c>
      <c r="D4" s="6" t="s">
        <v>32</v>
      </c>
      <c r="E4" s="6" t="s">
        <v>41</v>
      </c>
      <c r="F4" s="6">
        <v>1864.61</v>
      </c>
    </row>
    <row r="5" spans="1:6" x14ac:dyDescent="0.25">
      <c r="A5" s="15">
        <v>44350</v>
      </c>
      <c r="B5" s="13" t="s">
        <v>8</v>
      </c>
      <c r="C5" s="6" t="s">
        <v>21</v>
      </c>
      <c r="D5" s="6" t="s">
        <v>33</v>
      </c>
      <c r="E5" s="6" t="s">
        <v>42</v>
      </c>
      <c r="F5" s="6">
        <v>54.2</v>
      </c>
    </row>
    <row r="6" spans="1:6" x14ac:dyDescent="0.25">
      <c r="A6" s="15">
        <v>44350</v>
      </c>
      <c r="B6" s="13" t="s">
        <v>9</v>
      </c>
      <c r="C6" s="6" t="s">
        <v>22</v>
      </c>
      <c r="D6" s="6" t="s">
        <v>34</v>
      </c>
      <c r="E6" s="6" t="s">
        <v>43</v>
      </c>
      <c r="F6" s="6">
        <v>51.77</v>
      </c>
    </row>
    <row r="7" spans="1:6" x14ac:dyDescent="0.25">
      <c r="A7" s="15">
        <v>44350</v>
      </c>
      <c r="B7" s="13" t="s">
        <v>10</v>
      </c>
      <c r="C7" s="6" t="s">
        <v>23</v>
      </c>
      <c r="D7" s="6" t="s">
        <v>73</v>
      </c>
      <c r="E7" s="6" t="s">
        <v>41</v>
      </c>
      <c r="F7" s="6">
        <v>267.05</v>
      </c>
    </row>
    <row r="8" spans="1:6" x14ac:dyDescent="0.25">
      <c r="A8" s="15">
        <v>44350</v>
      </c>
      <c r="B8" s="13" t="s">
        <v>10</v>
      </c>
      <c r="C8" s="6" t="s">
        <v>23</v>
      </c>
      <c r="D8" s="6" t="s">
        <v>74</v>
      </c>
      <c r="E8" s="6" t="s">
        <v>75</v>
      </c>
      <c r="F8" s="6">
        <v>49.15</v>
      </c>
    </row>
    <row r="9" spans="1:6" x14ac:dyDescent="0.25">
      <c r="A9" s="15">
        <v>44350</v>
      </c>
      <c r="B9" s="13" t="s">
        <v>11</v>
      </c>
      <c r="C9" s="6" t="s">
        <v>24</v>
      </c>
      <c r="D9" s="6" t="s">
        <v>35</v>
      </c>
      <c r="E9" s="6" t="s">
        <v>45</v>
      </c>
      <c r="F9" s="6">
        <v>1125</v>
      </c>
    </row>
    <row r="10" spans="1:6" x14ac:dyDescent="0.25">
      <c r="A10" s="15">
        <v>44350</v>
      </c>
      <c r="B10" s="13" t="s">
        <v>12</v>
      </c>
      <c r="C10" s="6" t="s">
        <v>25</v>
      </c>
      <c r="D10" s="6" t="s">
        <v>36</v>
      </c>
      <c r="E10" s="6" t="s">
        <v>46</v>
      </c>
      <c r="F10" s="6">
        <v>400</v>
      </c>
    </row>
    <row r="11" spans="1:6" x14ac:dyDescent="0.25">
      <c r="A11" s="15">
        <v>44350</v>
      </c>
      <c r="B11" s="13" t="s">
        <v>13</v>
      </c>
      <c r="C11" s="6" t="s">
        <v>26</v>
      </c>
      <c r="D11" s="6" t="s">
        <v>37</v>
      </c>
      <c r="E11" s="6" t="s">
        <v>43</v>
      </c>
      <c r="F11" s="6">
        <v>109</v>
      </c>
    </row>
    <row r="12" spans="1:6" x14ac:dyDescent="0.25">
      <c r="A12" s="15">
        <v>44350</v>
      </c>
      <c r="B12" s="13" t="s">
        <v>14</v>
      </c>
      <c r="C12" s="6" t="s">
        <v>27</v>
      </c>
      <c r="D12" s="6" t="s">
        <v>76</v>
      </c>
      <c r="E12" s="6" t="s">
        <v>77</v>
      </c>
      <c r="F12" s="6">
        <v>920.1</v>
      </c>
    </row>
    <row r="13" spans="1:6" s="4" customFormat="1" ht="11.25" x14ac:dyDescent="0.2">
      <c r="A13" s="15">
        <v>44350</v>
      </c>
      <c r="B13" s="13" t="s">
        <v>14</v>
      </c>
      <c r="C13" s="6" t="s">
        <v>27</v>
      </c>
      <c r="D13" s="6" t="s">
        <v>78</v>
      </c>
      <c r="E13" s="6" t="s">
        <v>47</v>
      </c>
      <c r="F13" s="6">
        <v>978.37</v>
      </c>
    </row>
    <row r="14" spans="1:6" x14ac:dyDescent="0.25">
      <c r="A14" s="15">
        <v>44350</v>
      </c>
      <c r="B14" s="13" t="s">
        <v>14</v>
      </c>
      <c r="C14" s="6" t="s">
        <v>27</v>
      </c>
      <c r="D14" s="6" t="s">
        <v>79</v>
      </c>
      <c r="E14" s="6" t="s">
        <v>80</v>
      </c>
      <c r="F14" s="6">
        <v>97.39</v>
      </c>
    </row>
    <row r="15" spans="1:6" x14ac:dyDescent="0.25">
      <c r="A15" s="15">
        <v>44350</v>
      </c>
      <c r="B15" s="13" t="s">
        <v>15</v>
      </c>
      <c r="C15" s="6" t="s">
        <v>28</v>
      </c>
      <c r="D15" s="6" t="s">
        <v>81</v>
      </c>
      <c r="E15" s="6" t="s">
        <v>82</v>
      </c>
      <c r="F15" s="6">
        <v>269.64</v>
      </c>
    </row>
    <row r="16" spans="1:6" x14ac:dyDescent="0.25">
      <c r="A16" s="15">
        <v>44350</v>
      </c>
      <c r="B16" s="13" t="s">
        <v>15</v>
      </c>
      <c r="C16" s="6" t="s">
        <v>28</v>
      </c>
      <c r="D16" s="6" t="s">
        <v>83</v>
      </c>
      <c r="E16" s="6" t="s">
        <v>84</v>
      </c>
      <c r="F16" s="6">
        <v>12.19</v>
      </c>
    </row>
    <row r="17" spans="1:8" x14ac:dyDescent="0.25">
      <c r="A17" s="15">
        <v>44350</v>
      </c>
      <c r="B17" s="13" t="s">
        <v>16</v>
      </c>
      <c r="C17" s="6" t="s">
        <v>29</v>
      </c>
      <c r="D17" s="6" t="s">
        <v>113</v>
      </c>
      <c r="E17" s="6" t="s">
        <v>48</v>
      </c>
      <c r="F17" s="6">
        <v>0</v>
      </c>
    </row>
    <row r="18" spans="1:8" x14ac:dyDescent="0.25">
      <c r="A18" s="15">
        <v>44350</v>
      </c>
      <c r="B18" s="13" t="s">
        <v>17</v>
      </c>
      <c r="C18" s="6" t="s">
        <v>21</v>
      </c>
      <c r="D18" s="6" t="s">
        <v>38</v>
      </c>
      <c r="E18" s="6" t="s">
        <v>49</v>
      </c>
      <c r="F18" s="6">
        <v>2529.1999999999998</v>
      </c>
    </row>
    <row r="19" spans="1:8" x14ac:dyDescent="0.25">
      <c r="A19" s="15">
        <v>44369</v>
      </c>
      <c r="B19" s="13" t="s">
        <v>103</v>
      </c>
      <c r="C19" s="6" t="s">
        <v>106</v>
      </c>
      <c r="D19" s="6" t="s">
        <v>105</v>
      </c>
      <c r="E19" s="6" t="s">
        <v>102</v>
      </c>
      <c r="F19" s="6">
        <v>109.2</v>
      </c>
    </row>
    <row r="20" spans="1:8" x14ac:dyDescent="0.25">
      <c r="A20" s="15">
        <v>44361</v>
      </c>
      <c r="B20" s="13" t="s">
        <v>18</v>
      </c>
      <c r="C20" s="6" t="s">
        <v>30</v>
      </c>
      <c r="D20" s="6" t="s">
        <v>39</v>
      </c>
      <c r="E20" s="6" t="s">
        <v>44</v>
      </c>
      <c r="F20" s="6">
        <v>0</v>
      </c>
    </row>
    <row r="21" spans="1:8" ht="23.25" x14ac:dyDescent="0.25">
      <c r="A21" s="15">
        <v>44371</v>
      </c>
      <c r="B21" s="13">
        <v>14777</v>
      </c>
      <c r="C21" s="9" t="s">
        <v>50</v>
      </c>
      <c r="D21" s="9" t="s">
        <v>51</v>
      </c>
      <c r="E21" s="9" t="s">
        <v>52</v>
      </c>
      <c r="F21" s="6">
        <v>80</v>
      </c>
    </row>
    <row r="22" spans="1:8" ht="23.25" x14ac:dyDescent="0.25">
      <c r="A22" s="15">
        <v>44362</v>
      </c>
      <c r="B22" s="14">
        <v>14778</v>
      </c>
      <c r="C22" s="9" t="s">
        <v>53</v>
      </c>
      <c r="D22" s="9" t="s">
        <v>54</v>
      </c>
      <c r="E22" s="9" t="s">
        <v>52</v>
      </c>
      <c r="F22" s="6">
        <v>54</v>
      </c>
    </row>
    <row r="23" spans="1:8" ht="23.25" x14ac:dyDescent="0.25">
      <c r="A23" s="15">
        <v>44362</v>
      </c>
      <c r="B23" s="14">
        <v>14778</v>
      </c>
      <c r="C23" s="9" t="s">
        <v>53</v>
      </c>
      <c r="D23" s="9" t="s">
        <v>55</v>
      </c>
      <c r="E23" s="9" t="s">
        <v>52</v>
      </c>
      <c r="F23" s="6">
        <v>54</v>
      </c>
    </row>
    <row r="24" spans="1:8" ht="23.25" x14ac:dyDescent="0.25">
      <c r="A24" s="15">
        <v>44362</v>
      </c>
      <c r="B24" s="14">
        <v>14778</v>
      </c>
      <c r="C24" s="9" t="s">
        <v>53</v>
      </c>
      <c r="D24" s="9" t="s">
        <v>56</v>
      </c>
      <c r="E24" s="9" t="s">
        <v>52</v>
      </c>
      <c r="F24" s="6">
        <v>54</v>
      </c>
    </row>
    <row r="25" spans="1:8" x14ac:dyDescent="0.25">
      <c r="A25" s="15">
        <v>44348</v>
      </c>
      <c r="B25" s="14">
        <v>14779</v>
      </c>
      <c r="C25" s="9" t="s">
        <v>57</v>
      </c>
      <c r="D25" s="9" t="s">
        <v>58</v>
      </c>
      <c r="E25" s="9" t="s">
        <v>41</v>
      </c>
      <c r="F25" s="6">
        <v>37</v>
      </c>
    </row>
    <row r="26" spans="1:8" x14ac:dyDescent="0.25">
      <c r="A26" s="15">
        <v>44356</v>
      </c>
      <c r="B26" s="14">
        <v>14779</v>
      </c>
      <c r="C26" s="9" t="s">
        <v>57</v>
      </c>
      <c r="D26" s="9" t="s">
        <v>59</v>
      </c>
      <c r="E26" s="9" t="s">
        <v>46</v>
      </c>
      <c r="F26" s="6">
        <v>14270</v>
      </c>
    </row>
    <row r="27" spans="1:8" x14ac:dyDescent="0.25">
      <c r="A27" s="15">
        <v>44358</v>
      </c>
      <c r="B27" s="14">
        <v>14779</v>
      </c>
      <c r="C27" s="9" t="s">
        <v>57</v>
      </c>
      <c r="D27" s="9" t="s">
        <v>58</v>
      </c>
      <c r="E27" s="9" t="s">
        <v>41</v>
      </c>
      <c r="F27" s="6">
        <v>37</v>
      </c>
    </row>
    <row r="28" spans="1:8" x14ac:dyDescent="0.25">
      <c r="A28" s="15">
        <v>44362</v>
      </c>
      <c r="B28" s="14">
        <v>14780</v>
      </c>
      <c r="C28" s="9" t="s">
        <v>115</v>
      </c>
      <c r="D28" s="9" t="s">
        <v>114</v>
      </c>
      <c r="E28" s="19" t="s">
        <v>112</v>
      </c>
      <c r="F28" s="6">
        <v>39.01</v>
      </c>
    </row>
    <row r="29" spans="1:8" x14ac:dyDescent="0.25">
      <c r="A29" s="15">
        <v>44362</v>
      </c>
      <c r="B29" s="14">
        <v>14781</v>
      </c>
      <c r="C29" s="9" t="s">
        <v>116</v>
      </c>
      <c r="D29" s="9" t="s">
        <v>117</v>
      </c>
      <c r="E29" s="9" t="s">
        <v>41</v>
      </c>
      <c r="F29" s="6">
        <v>921.89</v>
      </c>
    </row>
    <row r="30" spans="1:8" s="20" customFormat="1" x14ac:dyDescent="0.25">
      <c r="A30" s="15">
        <v>44362</v>
      </c>
      <c r="B30" s="14">
        <v>14781</v>
      </c>
      <c r="C30" s="9" t="s">
        <v>116</v>
      </c>
      <c r="D30" s="9" t="s">
        <v>118</v>
      </c>
      <c r="E30" s="9" t="s">
        <v>121</v>
      </c>
      <c r="F30" s="6">
        <v>509.48</v>
      </c>
      <c r="H30" s="9"/>
    </row>
    <row r="31" spans="1:8" x14ac:dyDescent="0.25">
      <c r="A31" s="15">
        <v>44371</v>
      </c>
      <c r="B31" s="14">
        <v>14782</v>
      </c>
      <c r="C31" s="9" t="s">
        <v>60</v>
      </c>
      <c r="D31" s="9" t="s">
        <v>71</v>
      </c>
      <c r="E31" s="16" t="s">
        <v>111</v>
      </c>
      <c r="F31" s="6">
        <v>1010</v>
      </c>
    </row>
    <row r="32" spans="1:8" x14ac:dyDescent="0.25">
      <c r="A32" s="15">
        <v>44371</v>
      </c>
      <c r="B32" s="14">
        <v>14782</v>
      </c>
      <c r="C32" s="9" t="s">
        <v>60</v>
      </c>
      <c r="D32" s="9" t="s">
        <v>72</v>
      </c>
      <c r="E32" s="19" t="s">
        <v>112</v>
      </c>
      <c r="F32" s="6">
        <v>214.87</v>
      </c>
      <c r="G32" s="1"/>
    </row>
    <row r="33" spans="1:7" ht="30" customHeight="1" x14ac:dyDescent="0.25">
      <c r="A33" s="15">
        <v>44363</v>
      </c>
      <c r="B33" s="14">
        <v>14783</v>
      </c>
      <c r="C33" s="9" t="s">
        <v>24</v>
      </c>
      <c r="D33" s="9" t="s">
        <v>61</v>
      </c>
      <c r="E33" s="9" t="s">
        <v>45</v>
      </c>
      <c r="F33" s="6">
        <v>1875</v>
      </c>
      <c r="G33"/>
    </row>
    <row r="34" spans="1:7" x14ac:dyDescent="0.25">
      <c r="A34" s="15">
        <v>44350</v>
      </c>
      <c r="B34" s="14">
        <v>14784</v>
      </c>
      <c r="C34" s="9" t="s">
        <v>62</v>
      </c>
      <c r="D34" s="9" t="s">
        <v>63</v>
      </c>
      <c r="E34" s="9" t="s">
        <v>64</v>
      </c>
      <c r="F34" s="6">
        <v>688.04</v>
      </c>
      <c r="G34"/>
    </row>
    <row r="35" spans="1:7" x14ac:dyDescent="0.25">
      <c r="A35" s="15">
        <v>44362</v>
      </c>
      <c r="B35" s="14">
        <v>14785</v>
      </c>
      <c r="C35" s="9" t="s">
        <v>107</v>
      </c>
      <c r="D35" s="9" t="s">
        <v>109</v>
      </c>
      <c r="E35" s="10" t="s">
        <v>108</v>
      </c>
      <c r="F35" s="6">
        <v>540.86</v>
      </c>
      <c r="G35"/>
    </row>
    <row r="36" spans="1:7" ht="23.25" x14ac:dyDescent="0.25">
      <c r="A36" s="15">
        <v>44348</v>
      </c>
      <c r="B36" s="14">
        <v>14786</v>
      </c>
      <c r="C36" s="9" t="s">
        <v>65</v>
      </c>
      <c r="D36" s="9" t="s">
        <v>66</v>
      </c>
      <c r="E36" s="9" t="s">
        <v>52</v>
      </c>
      <c r="F36" s="6">
        <v>75</v>
      </c>
      <c r="G36"/>
    </row>
    <row r="37" spans="1:7" x14ac:dyDescent="0.25">
      <c r="A37" s="15">
        <v>44371</v>
      </c>
      <c r="B37" s="14">
        <v>14787</v>
      </c>
      <c r="C37" s="11" t="s">
        <v>110</v>
      </c>
      <c r="D37" s="11" t="s">
        <v>70</v>
      </c>
      <c r="E37" s="9" t="s">
        <v>44</v>
      </c>
      <c r="F37" s="7">
        <v>0</v>
      </c>
      <c r="G37"/>
    </row>
    <row r="38" spans="1:7" x14ac:dyDescent="0.25">
      <c r="A38" s="15" t="s">
        <v>69</v>
      </c>
      <c r="B38" s="13">
        <v>14788</v>
      </c>
      <c r="C38" s="9" t="s">
        <v>67</v>
      </c>
      <c r="D38" s="9" t="s">
        <v>68</v>
      </c>
      <c r="E38" s="9" t="s">
        <v>43</v>
      </c>
      <c r="F38" s="6">
        <v>138.32</v>
      </c>
      <c r="G38"/>
    </row>
    <row r="39" spans="1:7" ht="22.5" customHeight="1" x14ac:dyDescent="0.25">
      <c r="A39" s="15">
        <v>44375</v>
      </c>
      <c r="B39" s="13" t="s">
        <v>104</v>
      </c>
      <c r="C39" s="6" t="s">
        <v>106</v>
      </c>
      <c r="D39" s="6" t="s">
        <v>105</v>
      </c>
      <c r="E39" s="6" t="s">
        <v>102</v>
      </c>
      <c r="F39" s="6">
        <v>96</v>
      </c>
      <c r="G39"/>
    </row>
    <row r="40" spans="1:7" s="20" customFormat="1" ht="18" customHeight="1" x14ac:dyDescent="0.25">
      <c r="A40" s="15">
        <v>44377</v>
      </c>
      <c r="B40" s="13" t="s">
        <v>85</v>
      </c>
      <c r="C40" s="6" t="s">
        <v>163</v>
      </c>
      <c r="D40" s="6" t="s">
        <v>164</v>
      </c>
      <c r="E40" s="25" t="s">
        <v>165</v>
      </c>
      <c r="F40" s="6">
        <v>12</v>
      </c>
      <c r="G40" s="17"/>
    </row>
    <row r="41" spans="1:7" s="20" customFormat="1" ht="22.5" customHeight="1" x14ac:dyDescent="0.25">
      <c r="A41" s="35"/>
      <c r="B41" s="32"/>
      <c r="C41" s="33"/>
      <c r="D41" s="33"/>
      <c r="E41" s="33"/>
      <c r="F41" s="33"/>
      <c r="G41" s="17"/>
    </row>
    <row r="42" spans="1:7" s="20" customFormat="1" ht="14.25" customHeight="1" x14ac:dyDescent="0.25">
      <c r="A42" s="37" t="s">
        <v>120</v>
      </c>
      <c r="B42" s="32"/>
      <c r="C42" s="33"/>
      <c r="D42" s="33"/>
      <c r="E42" s="33"/>
      <c r="F42" s="33"/>
      <c r="G42" s="17"/>
    </row>
    <row r="43" spans="1:7" x14ac:dyDescent="0.25">
      <c r="A43" s="15">
        <v>44363</v>
      </c>
      <c r="B43" s="6" t="s">
        <v>85</v>
      </c>
      <c r="C43" s="6" t="s">
        <v>86</v>
      </c>
      <c r="D43" s="6" t="s">
        <v>87</v>
      </c>
      <c r="E43" s="6" t="s">
        <v>84</v>
      </c>
      <c r="F43" s="6">
        <v>183.29</v>
      </c>
      <c r="G43"/>
    </row>
    <row r="44" spans="1:7" x14ac:dyDescent="0.25">
      <c r="A44" s="15">
        <v>44363</v>
      </c>
      <c r="B44" s="6" t="s">
        <v>85</v>
      </c>
      <c r="C44" s="6" t="s">
        <v>88</v>
      </c>
      <c r="D44" s="6" t="s">
        <v>89</v>
      </c>
      <c r="E44" s="6" t="s">
        <v>90</v>
      </c>
      <c r="F44" s="6">
        <v>248</v>
      </c>
      <c r="G44"/>
    </row>
    <row r="45" spans="1:7" x14ac:dyDescent="0.25">
      <c r="A45" s="15">
        <v>44363</v>
      </c>
      <c r="B45" s="6" t="s">
        <v>85</v>
      </c>
      <c r="C45" s="6" t="s">
        <v>88</v>
      </c>
      <c r="D45" s="6" t="s">
        <v>91</v>
      </c>
      <c r="E45" s="6" t="s">
        <v>92</v>
      </c>
      <c r="F45" s="6">
        <v>663.5</v>
      </c>
      <c r="G45"/>
    </row>
    <row r="46" spans="1:7" x14ac:dyDescent="0.25">
      <c r="A46" s="15">
        <v>44363</v>
      </c>
      <c r="B46" s="6" t="s">
        <v>85</v>
      </c>
      <c r="C46" s="6" t="s">
        <v>88</v>
      </c>
      <c r="D46" s="6" t="s">
        <v>93</v>
      </c>
      <c r="E46" s="6" t="s">
        <v>94</v>
      </c>
      <c r="F46" s="6">
        <v>12</v>
      </c>
      <c r="G46"/>
    </row>
    <row r="47" spans="1:7" x14ac:dyDescent="0.25">
      <c r="A47" s="15">
        <v>44363</v>
      </c>
      <c r="B47" s="6" t="s">
        <v>85</v>
      </c>
      <c r="C47" s="6" t="s">
        <v>88</v>
      </c>
      <c r="D47" s="6" t="s">
        <v>95</v>
      </c>
      <c r="E47" s="6" t="s">
        <v>64</v>
      </c>
      <c r="F47" s="6">
        <v>653.99</v>
      </c>
      <c r="G47"/>
    </row>
    <row r="48" spans="1:7" x14ac:dyDescent="0.25">
      <c r="A48" s="15">
        <v>44363</v>
      </c>
      <c r="B48" s="6" t="s">
        <v>85</v>
      </c>
      <c r="C48" s="6" t="s">
        <v>88</v>
      </c>
      <c r="D48" s="6" t="s">
        <v>96</v>
      </c>
      <c r="E48" s="6" t="s">
        <v>84</v>
      </c>
      <c r="F48" s="6">
        <v>75</v>
      </c>
      <c r="G48"/>
    </row>
    <row r="49" spans="1:7" x14ac:dyDescent="0.25">
      <c r="A49" s="15">
        <v>44363</v>
      </c>
      <c r="B49" s="6" t="s">
        <v>85</v>
      </c>
      <c r="C49" s="6" t="s">
        <v>97</v>
      </c>
      <c r="D49" s="6" t="s">
        <v>98</v>
      </c>
      <c r="E49" s="6" t="s">
        <v>82</v>
      </c>
      <c r="F49" s="6">
        <v>12.5</v>
      </c>
      <c r="G49"/>
    </row>
    <row r="50" spans="1:7" x14ac:dyDescent="0.25">
      <c r="A50" s="15">
        <v>44363</v>
      </c>
      <c r="B50" s="6" t="s">
        <v>85</v>
      </c>
      <c r="C50" s="6" t="s">
        <v>97</v>
      </c>
      <c r="D50" s="6" t="s">
        <v>99</v>
      </c>
      <c r="E50" s="6" t="s">
        <v>90</v>
      </c>
      <c r="F50" s="6">
        <v>7.95</v>
      </c>
    </row>
    <row r="51" spans="1:7" x14ac:dyDescent="0.25">
      <c r="A51" s="15">
        <v>44363</v>
      </c>
      <c r="B51" s="6" t="s">
        <v>85</v>
      </c>
      <c r="C51" s="6" t="s">
        <v>100</v>
      </c>
      <c r="D51" s="6" t="s">
        <v>87</v>
      </c>
      <c r="E51" s="6" t="s">
        <v>84</v>
      </c>
      <c r="F51" s="6">
        <v>134.86000000000001</v>
      </c>
    </row>
    <row r="52" spans="1:7" x14ac:dyDescent="0.25">
      <c r="A52" s="15">
        <v>44363</v>
      </c>
      <c r="B52" s="6" t="s">
        <v>85</v>
      </c>
      <c r="C52" s="6" t="s">
        <v>100</v>
      </c>
      <c r="D52" s="6" t="s">
        <v>98</v>
      </c>
      <c r="E52" s="6" t="s">
        <v>82</v>
      </c>
      <c r="F52" s="6">
        <v>168.01</v>
      </c>
    </row>
    <row r="53" spans="1:7" x14ac:dyDescent="0.25">
      <c r="B53" s="5"/>
      <c r="D53"/>
      <c r="E53" s="3"/>
      <c r="F53" s="3"/>
    </row>
    <row r="54" spans="1:7" x14ac:dyDescent="0.25">
      <c r="E54" s="38" t="s">
        <v>119</v>
      </c>
      <c r="F54" s="22">
        <f>SUM(F2:F52)</f>
        <v>31898.440000000002</v>
      </c>
    </row>
    <row r="55" spans="1:7" x14ac:dyDescent="0.25">
      <c r="A55" s="36" t="s">
        <v>151</v>
      </c>
      <c r="E55" s="3"/>
      <c r="F55" s="3"/>
    </row>
    <row r="56" spans="1:7" x14ac:dyDescent="0.25">
      <c r="A56" s="23" t="s">
        <v>0</v>
      </c>
      <c r="B56" s="23" t="s">
        <v>1</v>
      </c>
      <c r="C56" s="23" t="s">
        <v>2</v>
      </c>
      <c r="D56" s="44" t="s">
        <v>3</v>
      </c>
      <c r="E56" s="44"/>
      <c r="F56" s="23" t="s">
        <v>5</v>
      </c>
    </row>
    <row r="57" spans="1:7" x14ac:dyDescent="0.25">
      <c r="A57" s="24">
        <v>44350</v>
      </c>
      <c r="B57" s="25" t="s">
        <v>122</v>
      </c>
      <c r="C57" s="25" t="s">
        <v>123</v>
      </c>
      <c r="D57" s="43" t="s">
        <v>124</v>
      </c>
      <c r="E57" s="43"/>
      <c r="F57" s="26">
        <v>624.89</v>
      </c>
    </row>
    <row r="58" spans="1:7" x14ac:dyDescent="0.25">
      <c r="A58" s="24">
        <v>44350</v>
      </c>
      <c r="B58" s="25" t="s">
        <v>122</v>
      </c>
      <c r="C58" s="25" t="s">
        <v>125</v>
      </c>
      <c r="D58" s="43" t="s">
        <v>126</v>
      </c>
      <c r="E58" s="43"/>
      <c r="F58" s="26">
        <v>3032.96</v>
      </c>
      <c r="G58"/>
    </row>
    <row r="59" spans="1:7" x14ac:dyDescent="0.25">
      <c r="A59" s="24">
        <v>44351</v>
      </c>
      <c r="B59" s="25" t="s">
        <v>127</v>
      </c>
      <c r="C59" s="25" t="s">
        <v>128</v>
      </c>
      <c r="D59" s="43" t="s">
        <v>129</v>
      </c>
      <c r="E59" s="43"/>
      <c r="F59" s="26">
        <v>1556.65</v>
      </c>
      <c r="G59"/>
    </row>
    <row r="60" spans="1:7" x14ac:dyDescent="0.25">
      <c r="A60" s="24">
        <v>44351</v>
      </c>
      <c r="B60" s="25" t="s">
        <v>130</v>
      </c>
      <c r="C60" s="25" t="s">
        <v>131</v>
      </c>
      <c r="D60" s="43" t="s">
        <v>129</v>
      </c>
      <c r="E60" s="43"/>
      <c r="F60" s="26">
        <v>3035.67</v>
      </c>
      <c r="G60"/>
    </row>
    <row r="61" spans="1:7" x14ac:dyDescent="0.25">
      <c r="A61" s="24">
        <v>44351</v>
      </c>
      <c r="B61" s="25" t="s">
        <v>132</v>
      </c>
      <c r="C61" s="25" t="s">
        <v>133</v>
      </c>
      <c r="D61" s="43" t="s">
        <v>129</v>
      </c>
      <c r="E61" s="43"/>
      <c r="F61" s="26">
        <v>1978.22</v>
      </c>
      <c r="G61"/>
    </row>
    <row r="62" spans="1:7" x14ac:dyDescent="0.25">
      <c r="A62" s="24">
        <v>44351</v>
      </c>
      <c r="B62" s="25" t="s">
        <v>134</v>
      </c>
      <c r="C62" s="25" t="s">
        <v>135</v>
      </c>
      <c r="D62" s="43" t="s">
        <v>129</v>
      </c>
      <c r="E62" s="43"/>
      <c r="F62" s="26">
        <v>1307.69</v>
      </c>
      <c r="G62"/>
    </row>
    <row r="63" spans="1:7" x14ac:dyDescent="0.25">
      <c r="A63" s="24">
        <v>44351</v>
      </c>
      <c r="B63" s="25" t="s">
        <v>136</v>
      </c>
      <c r="C63" s="25" t="s">
        <v>137</v>
      </c>
      <c r="D63" s="43" t="s">
        <v>129</v>
      </c>
      <c r="E63" s="43"/>
      <c r="F63" s="26">
        <v>1127.23</v>
      </c>
      <c r="G63"/>
    </row>
    <row r="64" spans="1:7" x14ac:dyDescent="0.25">
      <c r="A64" s="24">
        <v>44351</v>
      </c>
      <c r="B64" s="25" t="s">
        <v>138</v>
      </c>
      <c r="C64" s="25" t="s">
        <v>139</v>
      </c>
      <c r="D64" s="43" t="s">
        <v>129</v>
      </c>
      <c r="E64" s="43"/>
      <c r="F64" s="26">
        <v>383.42</v>
      </c>
    </row>
    <row r="65" spans="1:6" x14ac:dyDescent="0.25">
      <c r="A65" s="24">
        <v>44351</v>
      </c>
      <c r="B65" s="25" t="s">
        <v>140</v>
      </c>
      <c r="C65" s="25" t="s">
        <v>131</v>
      </c>
      <c r="D65" s="43" t="s">
        <v>141</v>
      </c>
      <c r="E65" s="43"/>
      <c r="F65" s="26">
        <v>1035.94</v>
      </c>
    </row>
    <row r="66" spans="1:6" x14ac:dyDescent="0.25">
      <c r="A66" s="24">
        <v>44351</v>
      </c>
      <c r="B66" s="25" t="s">
        <v>142</v>
      </c>
      <c r="C66" s="25" t="s">
        <v>135</v>
      </c>
      <c r="D66" s="43" t="s">
        <v>141</v>
      </c>
      <c r="E66" s="43"/>
      <c r="F66" s="26">
        <v>223.81</v>
      </c>
    </row>
    <row r="67" spans="1:6" x14ac:dyDescent="0.25">
      <c r="A67" s="24">
        <v>44365</v>
      </c>
      <c r="B67" s="25" t="s">
        <v>143</v>
      </c>
      <c r="C67" s="25" t="s">
        <v>133</v>
      </c>
      <c r="D67" s="43" t="s">
        <v>144</v>
      </c>
      <c r="E67" s="43"/>
      <c r="F67" s="26">
        <v>2076.79</v>
      </c>
    </row>
    <row r="68" spans="1:6" x14ac:dyDescent="0.25">
      <c r="A68" s="24">
        <v>44365</v>
      </c>
      <c r="B68" s="25" t="s">
        <v>145</v>
      </c>
      <c r="C68" s="25" t="s">
        <v>128</v>
      </c>
      <c r="D68" s="43" t="s">
        <v>144</v>
      </c>
      <c r="E68" s="43"/>
      <c r="F68" s="26">
        <v>1688.09</v>
      </c>
    </row>
    <row r="69" spans="1:6" x14ac:dyDescent="0.25">
      <c r="A69" s="24">
        <v>44365</v>
      </c>
      <c r="B69" s="25" t="s">
        <v>146</v>
      </c>
      <c r="C69" s="25" t="s">
        <v>131</v>
      </c>
      <c r="D69" s="43" t="s">
        <v>144</v>
      </c>
      <c r="E69" s="43"/>
      <c r="F69" s="26">
        <v>3005.53</v>
      </c>
    </row>
    <row r="70" spans="1:6" x14ac:dyDescent="0.25">
      <c r="A70" s="24">
        <v>44365</v>
      </c>
      <c r="B70" s="25" t="s">
        <v>147</v>
      </c>
      <c r="C70" s="25" t="s">
        <v>135</v>
      </c>
      <c r="D70" s="43" t="s">
        <v>144</v>
      </c>
      <c r="E70" s="43"/>
      <c r="F70" s="26">
        <v>1388.12</v>
      </c>
    </row>
    <row r="71" spans="1:6" x14ac:dyDescent="0.25">
      <c r="A71" s="24">
        <v>44365</v>
      </c>
      <c r="B71" s="25" t="s">
        <v>148</v>
      </c>
      <c r="C71" s="25" t="s">
        <v>137</v>
      </c>
      <c r="D71" s="43" t="s">
        <v>144</v>
      </c>
      <c r="E71" s="43"/>
      <c r="F71" s="26">
        <v>962.38</v>
      </c>
    </row>
    <row r="72" spans="1:6" x14ac:dyDescent="0.25">
      <c r="A72" s="24">
        <v>44365</v>
      </c>
      <c r="B72" s="25" t="s">
        <v>149</v>
      </c>
      <c r="C72" s="25" t="s">
        <v>139</v>
      </c>
      <c r="D72" s="43" t="s">
        <v>144</v>
      </c>
      <c r="E72" s="43"/>
      <c r="F72" s="26">
        <v>324.11</v>
      </c>
    </row>
    <row r="73" spans="1:6" x14ac:dyDescent="0.25">
      <c r="A73" s="24">
        <v>44368</v>
      </c>
      <c r="B73" s="25" t="s">
        <v>122</v>
      </c>
      <c r="C73" s="25" t="s">
        <v>123</v>
      </c>
      <c r="D73" s="43" t="s">
        <v>124</v>
      </c>
      <c r="E73" s="43"/>
      <c r="F73" s="26">
        <v>737.8</v>
      </c>
    </row>
    <row r="74" spans="1:6" x14ac:dyDescent="0.25">
      <c r="A74" s="24">
        <v>44368</v>
      </c>
      <c r="B74" s="25" t="s">
        <v>122</v>
      </c>
      <c r="C74" s="25" t="s">
        <v>125</v>
      </c>
      <c r="D74" s="43" t="s">
        <v>126</v>
      </c>
      <c r="E74" s="43"/>
      <c r="F74" s="26">
        <v>3305.64</v>
      </c>
    </row>
    <row r="75" spans="1:6" x14ac:dyDescent="0.25">
      <c r="A75" s="24">
        <v>44375</v>
      </c>
      <c r="B75" s="25" t="s">
        <v>122</v>
      </c>
      <c r="C75" s="25" t="s">
        <v>123</v>
      </c>
      <c r="D75" s="43" t="s">
        <v>124</v>
      </c>
      <c r="E75" s="43"/>
      <c r="F75" s="26">
        <v>691.68</v>
      </c>
    </row>
    <row r="76" spans="1:6" x14ac:dyDescent="0.25">
      <c r="A76" s="24">
        <v>44375</v>
      </c>
      <c r="B76" s="25" t="s">
        <v>122</v>
      </c>
      <c r="C76" s="25" t="s">
        <v>125</v>
      </c>
      <c r="D76" s="43" t="s">
        <v>126</v>
      </c>
      <c r="E76" s="43"/>
      <c r="F76" s="26">
        <v>3131.72</v>
      </c>
    </row>
    <row r="77" spans="1:6" x14ac:dyDescent="0.25">
      <c r="A77" s="27"/>
      <c r="B77" s="28"/>
      <c r="C77" s="28"/>
      <c r="D77" s="31"/>
      <c r="E77" s="30" t="s">
        <v>150</v>
      </c>
      <c r="F77" s="29">
        <f>SUM(F57:F76)</f>
        <v>31618.34</v>
      </c>
    </row>
    <row r="79" spans="1:6" ht="23.25" x14ac:dyDescent="0.25">
      <c r="E79" s="39" t="s">
        <v>152</v>
      </c>
      <c r="F79" s="40">
        <f>+F77+F54</f>
        <v>63516.78</v>
      </c>
    </row>
    <row r="80" spans="1:6" x14ac:dyDescent="0.25">
      <c r="A80" s="42" t="s">
        <v>162</v>
      </c>
    </row>
    <row r="81" spans="1:6" x14ac:dyDescent="0.25">
      <c r="A81" s="23" t="s">
        <v>0</v>
      </c>
      <c r="B81" s="23" t="s">
        <v>1</v>
      </c>
      <c r="C81" s="23" t="s">
        <v>2</v>
      </c>
      <c r="D81" s="18" t="s">
        <v>3</v>
      </c>
      <c r="E81" s="23" t="s">
        <v>4</v>
      </c>
      <c r="F81" s="23" t="s">
        <v>5</v>
      </c>
    </row>
    <row r="82" spans="1:6" ht="23.25" x14ac:dyDescent="0.25">
      <c r="A82" s="24">
        <v>44370</v>
      </c>
      <c r="B82" s="25" t="s">
        <v>153</v>
      </c>
      <c r="C82" s="25" t="s">
        <v>154</v>
      </c>
      <c r="D82" s="19" t="s">
        <v>155</v>
      </c>
      <c r="E82" s="19" t="s">
        <v>156</v>
      </c>
      <c r="F82" s="26">
        <v>660</v>
      </c>
    </row>
    <row r="83" spans="1:6" ht="23.25" x14ac:dyDescent="0.25">
      <c r="A83" s="24">
        <v>44371</v>
      </c>
      <c r="B83" s="25" t="s">
        <v>157</v>
      </c>
      <c r="C83" s="25" t="s">
        <v>158</v>
      </c>
      <c r="D83" s="19" t="s">
        <v>159</v>
      </c>
      <c r="E83" s="19" t="s">
        <v>160</v>
      </c>
      <c r="F83" s="26">
        <v>520</v>
      </c>
    </row>
    <row r="84" spans="1:6" x14ac:dyDescent="0.25">
      <c r="A84" s="27"/>
      <c r="B84" s="28"/>
      <c r="C84" s="28"/>
      <c r="D84" s="21"/>
      <c r="E84" s="41" t="s">
        <v>161</v>
      </c>
      <c r="F84" s="29">
        <f>+F82+F83</f>
        <v>1180</v>
      </c>
    </row>
  </sheetData>
  <sortState xmlns:xlrd2="http://schemas.microsoft.com/office/spreadsheetml/2017/richdata2" ref="A2:F52">
    <sortCondition ref="B2:B52"/>
  </sortState>
  <mergeCells count="21"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D76:E76"/>
    <mergeCell ref="D71:E71"/>
    <mergeCell ref="D72:E72"/>
    <mergeCell ref="D73:E73"/>
    <mergeCell ref="D74:E74"/>
    <mergeCell ref="D75:E75"/>
  </mergeCells>
  <pageMargins left="0.7" right="0.7" top="0.75" bottom="0.75" header="0.1" footer="0.3"/>
  <pageSetup orientation="portrait" verticalDpi="0" r:id="rId1"/>
  <headerFooter>
    <oddHeader>&amp;L&amp;"Arial,Bold"&amp;8 9:26 PM
&amp;"Arial,Bold"&amp;8 07/14/21
&amp;"Arial,Bold"&amp;8 &amp;C&amp;"Arial,Bold"&amp;12 Gold Mountain CSD
&amp;"Arial,Bold"&amp;14 Warrant Register
&amp;"Arial,Bold"&amp;10 June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123825</xdr:colOff>
                <xdr:row>1</xdr:row>
                <xdr:rowOff>38100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123825</xdr:colOff>
                <xdr:row>1</xdr:row>
                <xdr:rowOff>38100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2021-07-15T04:26:57Z</dcterms:created>
  <dcterms:modified xsi:type="dcterms:W3CDTF">2021-07-16T04:04:02Z</dcterms:modified>
</cp:coreProperties>
</file>